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\\nagai-sv\My Documents\総務部\HP用データ\岩佐試作品\"/>
    </mc:Choice>
  </mc:AlternateContent>
  <xr:revisionPtr revIDLastSave="0" documentId="13_ncr:1_{D84ACF09-5E71-4541-96C0-15F8CAC23189}" xr6:coauthVersionLast="47" xr6:coauthVersionMax="47" xr10:uidLastSave="{00000000-0000-0000-0000-000000000000}"/>
  <bookViews>
    <workbookView xWindow="-120" yWindow="-120" windowWidth="29040" windowHeight="15720" tabRatio="848" xr2:uid="{00000000-000D-0000-FFFF-FFFF00000000}"/>
  </bookViews>
  <sheets>
    <sheet name="協力会社請求書総括表" sheetId="4" r:id="rId1"/>
    <sheet name="協力会社請求書総括表 (2枚合算)" sheetId="18" r:id="rId2"/>
    <sheet name="協力会社請求書　明細表  常用" sheetId="34" r:id="rId3"/>
    <sheet name="協力会社請求書　明細表  請負" sheetId="28" r:id="rId4"/>
    <sheet name="協力会社請求書　明細表  常用（経費精算ver)" sheetId="30" r:id="rId5"/>
    <sheet name="契約請求内訳書" sheetId="31" r:id="rId6"/>
    <sheet name="請求（取決外）明細表" sheetId="32" r:id="rId7"/>
  </sheets>
  <definedNames>
    <definedName name="_xlnm.Print_Area" localSheetId="2">'協力会社請求書　明細表  常用'!$A$1:$AZ$42</definedName>
    <definedName name="_xlnm.Print_Area" localSheetId="4">'協力会社請求書　明細表  常用（経費精算ver)'!$A$1:$AZ$42</definedName>
    <definedName name="_xlnm.Print_Area" localSheetId="3">'協力会社請求書　明細表  請負'!$A$1:$AZ$42</definedName>
    <definedName name="_xlnm.Print_Area" localSheetId="0">協力会社請求書総括表!$A$1:$AY$44</definedName>
    <definedName name="_xlnm.Print_Area" localSheetId="1">'協力会社請求書総括表 (2枚合算)'!$A$1:$AY$86</definedName>
  </definedNames>
  <calcPr calcId="191029" fullPrecision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0" i="30" l="1"/>
  <c r="AG30" i="30" l="1"/>
  <c r="AG37" i="34"/>
  <c r="AG36" i="34"/>
  <c r="AG35" i="34"/>
  <c r="AG34" i="34"/>
  <c r="AG33" i="34"/>
  <c r="AG32" i="34"/>
  <c r="AG31" i="34"/>
  <c r="AG30" i="34"/>
  <c r="AG28" i="34"/>
  <c r="AG27" i="34"/>
  <c r="AG26" i="34"/>
  <c r="AG25" i="34"/>
  <c r="AG24" i="34"/>
  <c r="BG42" i="32"/>
  <c r="BE42" i="32"/>
  <c r="BC42" i="32"/>
  <c r="BA42" i="32"/>
  <c r="AY42" i="32"/>
  <c r="AW42" i="32"/>
  <c r="AU42" i="32"/>
  <c r="AS42" i="32"/>
  <c r="K18" i="31"/>
  <c r="I36" i="31"/>
  <c r="I50" i="31"/>
  <c r="I48" i="31"/>
  <c r="I46" i="31"/>
  <c r="I44" i="31"/>
  <c r="I42" i="31"/>
  <c r="I40" i="31"/>
  <c r="AI70" i="31"/>
  <c r="AI74" i="31" s="1"/>
  <c r="AI76" i="31" s="1"/>
  <c r="AG70" i="31"/>
  <c r="AG74" i="31" s="1"/>
  <c r="AE70" i="31"/>
  <c r="AE74" i="31" s="1"/>
  <c r="AC70" i="31"/>
  <c r="AC74" i="31" s="1"/>
  <c r="AC80" i="31" s="1"/>
  <c r="AA70" i="31"/>
  <c r="AA74" i="31" s="1"/>
  <c r="AA80" i="31" s="1"/>
  <c r="Y70" i="31"/>
  <c r="Y74" i="31" s="1"/>
  <c r="W70" i="31"/>
  <c r="W74" i="31" s="1"/>
  <c r="U70" i="31"/>
  <c r="U74" i="31" s="1"/>
  <c r="U76" i="31" s="1"/>
  <c r="S70" i="31"/>
  <c r="S74" i="31" s="1"/>
  <c r="Q70" i="31"/>
  <c r="Q74" i="31" s="1"/>
  <c r="O70" i="31"/>
  <c r="O74" i="31" s="1"/>
  <c r="M70" i="31"/>
  <c r="M74" i="31" s="1"/>
  <c r="M78" i="31" s="1"/>
  <c r="K70" i="31"/>
  <c r="K74" i="31" s="1"/>
  <c r="K78" i="31" s="1"/>
  <c r="I68" i="31"/>
  <c r="I66" i="31"/>
  <c r="I64" i="31"/>
  <c r="I62" i="31"/>
  <c r="I60" i="31"/>
  <c r="I58" i="31"/>
  <c r="I56" i="31"/>
  <c r="I54" i="31"/>
  <c r="I52" i="31"/>
  <c r="I38" i="31"/>
  <c r="I34" i="31"/>
  <c r="I32" i="31"/>
  <c r="I30" i="31"/>
  <c r="I28" i="31"/>
  <c r="I26" i="31"/>
  <c r="C26" i="31"/>
  <c r="AG38" i="34" l="1"/>
  <c r="AG39" i="34"/>
  <c r="AG40" i="34" s="1"/>
  <c r="AE76" i="31"/>
  <c r="AE78" i="31" s="1"/>
  <c r="I70" i="31"/>
  <c r="I74" i="31" s="1"/>
  <c r="I78" i="31" s="1"/>
  <c r="AE80" i="31"/>
  <c r="O80" i="31"/>
  <c r="O76" i="31"/>
  <c r="O78" i="31" s="1"/>
  <c r="I80" i="31"/>
  <c r="E19" i="31" s="1"/>
  <c r="E16" i="31"/>
  <c r="Q76" i="31"/>
  <c r="Q78" i="31" s="1"/>
  <c r="Q80" i="31"/>
  <c r="W76" i="31"/>
  <c r="W80" i="31"/>
  <c r="W78" i="31"/>
  <c r="W82" i="31" s="1"/>
  <c r="W22" i="31" s="1"/>
  <c r="Y80" i="31"/>
  <c r="Y76" i="31"/>
  <c r="Y78" i="31" s="1"/>
  <c r="Y82" i="31" s="1"/>
  <c r="Y22" i="31" s="1"/>
  <c r="M80" i="31"/>
  <c r="M82" i="31" s="1"/>
  <c r="M22" i="31" s="1"/>
  <c r="K80" i="31"/>
  <c r="K82" i="31" s="1"/>
  <c r="U78" i="31"/>
  <c r="AA76" i="31"/>
  <c r="AA78" i="31" s="1"/>
  <c r="S80" i="31"/>
  <c r="AC76" i="31"/>
  <c r="AC78" i="31" s="1"/>
  <c r="U80" i="31"/>
  <c r="AG76" i="31"/>
  <c r="AG78" i="31" s="1"/>
  <c r="AG80" i="31"/>
  <c r="AI78" i="31"/>
  <c r="S76" i="31"/>
  <c r="S78" i="31" s="1"/>
  <c r="AI80" i="31"/>
  <c r="O82" i="31" l="1"/>
  <c r="O22" i="31" s="1"/>
  <c r="Q82" i="31"/>
  <c r="Q22" i="31" s="1"/>
  <c r="U82" i="31"/>
  <c r="U22" i="31" s="1"/>
  <c r="AE82" i="31"/>
  <c r="AE22" i="31" s="1"/>
  <c r="S82" i="31"/>
  <c r="S22" i="31" s="1"/>
  <c r="AI82" i="31"/>
  <c r="AI22" i="31" s="1"/>
  <c r="K22" i="31"/>
  <c r="AG82" i="31"/>
  <c r="AG22" i="31" s="1"/>
  <c r="AC82" i="31"/>
  <c r="AC22" i="31" s="1"/>
  <c r="I82" i="31"/>
  <c r="E21" i="31" s="1"/>
  <c r="AA82" i="31"/>
  <c r="AA22" i="31" s="1"/>
  <c r="W58" i="18" l="1"/>
  <c r="W38" i="18"/>
  <c r="AI54" i="18"/>
  <c r="AF54" i="18"/>
  <c r="AC54" i="18"/>
  <c r="W62" i="18"/>
  <c r="W60" i="18"/>
  <c r="AG29" i="30" l="1"/>
  <c r="AA64" i="18"/>
  <c r="AB64" i="18"/>
  <c r="AC64" i="18"/>
  <c r="AD64" i="18"/>
  <c r="AE64" i="18"/>
  <c r="AF64" i="18"/>
  <c r="AG64" i="18"/>
  <c r="AH64" i="18"/>
  <c r="AI64" i="18"/>
  <c r="AJ64" i="18"/>
  <c r="AK64" i="18"/>
  <c r="AL64" i="18"/>
  <c r="AM64" i="18"/>
  <c r="Z64" i="18"/>
  <c r="AD56" i="18"/>
  <c r="AF56" i="18"/>
  <c r="AH56" i="18"/>
  <c r="AJ56" i="18"/>
  <c r="AL56" i="18"/>
  <c r="AB56" i="18"/>
  <c r="W38" i="4"/>
  <c r="AG35" i="30" l="1"/>
  <c r="AG34" i="30"/>
  <c r="AG33" i="30"/>
  <c r="AG32" i="30"/>
  <c r="AG31" i="30"/>
  <c r="AG28" i="30"/>
  <c r="AG27" i="30"/>
  <c r="AG26" i="30"/>
  <c r="AG25" i="30"/>
  <c r="AG24" i="30"/>
  <c r="AG28" i="28"/>
  <c r="AG39" i="28" s="1"/>
  <c r="AG40" i="28" s="1"/>
  <c r="AG36" i="30" l="1"/>
  <c r="AG37" i="30" s="1"/>
  <c r="W85" i="18" l="1"/>
  <c r="AG39" i="30" l="1"/>
  <c r="W86" i="1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NAGAI03</author>
  </authors>
  <commentList>
    <comment ref="D24" authorId="0" shapeId="0" xr:uid="{643EF71C-12A3-4E7E-BAB6-D5FD6B30E21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工事名を記入お願いします。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NAGAI03</author>
  </authors>
  <commentList>
    <comment ref="D38" authorId="0" shapeId="0" xr:uid="{5B502F90-C3A1-41D7-B5EB-8D6B6E674F70}">
      <text>
        <r>
          <rPr>
            <b/>
            <sz val="9"/>
            <color indexed="81"/>
            <rFont val="MS P ゴシック"/>
            <family val="3"/>
            <charset val="128"/>
          </rPr>
          <t>高速代・駐車場・材料等消費税が２重になる場合使用します。
詳細（内訳）は請求（取決外）明細表へ記入お願いします。</t>
        </r>
      </text>
    </comment>
  </commentList>
</comments>
</file>

<file path=xl/sharedStrings.xml><?xml version="1.0" encoding="utf-8"?>
<sst xmlns="http://schemas.openxmlformats.org/spreadsheetml/2006/main" count="485" uniqueCount="191">
  <si>
    <t>№　　　　　　　　　</t>
    <phoneticPr fontId="2"/>
  </si>
  <si>
    <r>
      <t>株式会社　</t>
    </r>
    <r>
      <rPr>
        <b/>
        <u/>
        <sz val="18"/>
        <rFont val="ＭＳ Ｐ明朝"/>
        <family val="1"/>
        <charset val="128"/>
      </rPr>
      <t>永　井　組　</t>
    </r>
    <r>
      <rPr>
        <u/>
        <sz val="11"/>
        <rFont val="ＭＳ Ｐ明朝"/>
        <family val="1"/>
        <charset val="128"/>
      </rPr>
      <t>御中</t>
    </r>
    <rPh sb="0" eb="4">
      <t>カブシキガイシャ</t>
    </rPh>
    <rPh sb="5" eb="6">
      <t>ヒサシ</t>
    </rPh>
    <rPh sb="7" eb="8">
      <t>イ</t>
    </rPh>
    <rPh sb="9" eb="10">
      <t>クミ</t>
    </rPh>
    <rPh sb="11" eb="13">
      <t>オンチュウ</t>
    </rPh>
    <phoneticPr fontId="2"/>
  </si>
  <si>
    <t>日</t>
    <rPh sb="0" eb="1">
      <t>ヒ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</si>
  <si>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</si>
  <si>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</si>
  <si>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自</t>
    <rPh sb="0" eb="1">
      <t>ジ</t>
    </rPh>
    <phoneticPr fontId="2"/>
  </si>
  <si>
    <t>至</t>
    <rPh sb="0" eb="1">
      <t>イタル</t>
    </rPh>
    <phoneticPr fontId="2"/>
  </si>
  <si>
    <t>社名・住所</t>
    <rPh sb="0" eb="2">
      <t>シャメイ</t>
    </rPh>
    <rPh sb="3" eb="5">
      <t>ジュウショ</t>
    </rPh>
    <phoneticPr fontId="2"/>
  </si>
  <si>
    <t>締切</t>
    <rPh sb="0" eb="2">
      <t>シメキリ</t>
    </rPh>
    <phoneticPr fontId="2"/>
  </si>
  <si>
    <t>査定印</t>
    <rPh sb="0" eb="2">
      <t>サテイ</t>
    </rPh>
    <rPh sb="2" eb="3">
      <t>ジルシ</t>
    </rPh>
    <phoneticPr fontId="2"/>
  </si>
  <si>
    <t>現場コード</t>
    <rPh sb="0" eb="2">
      <t>ゲンバ</t>
    </rPh>
    <phoneticPr fontId="2"/>
  </si>
  <si>
    <t>区分</t>
    <rPh sb="0" eb="2">
      <t>クブン</t>
    </rPh>
    <phoneticPr fontId="2"/>
  </si>
  <si>
    <t>振　　　　込　　　　銀　　　　行</t>
    <rPh sb="0" eb="1">
      <t>ブルイ</t>
    </rPh>
    <rPh sb="5" eb="6">
      <t>コミ</t>
    </rPh>
    <rPh sb="10" eb="11">
      <t>ギン</t>
    </rPh>
    <rPh sb="15" eb="16">
      <t>ギョウ</t>
    </rPh>
    <phoneticPr fontId="2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</si>
  <si>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2"/>
  </si>
  <si>
    <t>口　座　名　義</t>
    <rPh sb="0" eb="1">
      <t>クチ</t>
    </rPh>
    <rPh sb="2" eb="3">
      <t>ザ</t>
    </rPh>
    <rPh sb="4" eb="5">
      <t>ナ</t>
    </rPh>
    <rPh sb="6" eb="7">
      <t>ギ</t>
    </rPh>
    <phoneticPr fontId="2"/>
  </si>
  <si>
    <t>請　　求　　額</t>
    <rPh sb="0" eb="1">
      <t>ショウ</t>
    </rPh>
    <rPh sb="3" eb="4">
      <t>モトム</t>
    </rPh>
    <rPh sb="6" eb="7">
      <t>ガク</t>
    </rPh>
    <phoneticPr fontId="2"/>
  </si>
  <si>
    <t>コード№</t>
    <phoneticPr fontId="2"/>
  </si>
  <si>
    <t>コード№</t>
    <phoneticPr fontId="2"/>
  </si>
  <si>
    <t>人</t>
    <rPh sb="0" eb="1">
      <t>ニン</t>
    </rPh>
    <phoneticPr fontId="2"/>
  </si>
  <si>
    <t>％</t>
    <phoneticPr fontId="2"/>
  </si>
  <si>
    <t>本</t>
    <rPh sb="0" eb="1">
      <t>ホン</t>
    </rPh>
    <phoneticPr fontId="2"/>
  </si>
  <si>
    <t>店</t>
    <rPh sb="0" eb="1">
      <t>ミセ</t>
    </rPh>
    <phoneticPr fontId="2"/>
  </si>
  <si>
    <t>銀行</t>
    <rPh sb="0" eb="2">
      <t>ギンコウ</t>
    </rPh>
    <phoneticPr fontId="2"/>
  </si>
  <si>
    <t>人工</t>
    <rPh sb="0" eb="2">
      <t>ニンク</t>
    </rPh>
    <phoneticPr fontId="2"/>
  </si>
  <si>
    <t>m3</t>
    <phoneticPr fontId="2"/>
  </si>
  <si>
    <t>式</t>
    <rPh sb="0" eb="1">
      <t>シキ</t>
    </rPh>
    <phoneticPr fontId="2"/>
  </si>
  <si>
    <t>個</t>
    <rPh sb="0" eb="1">
      <t>コ</t>
    </rPh>
    <phoneticPr fontId="2"/>
  </si>
  <si>
    <t>台</t>
    <rPh sb="0" eb="1">
      <t>ダイ</t>
    </rPh>
    <phoneticPr fontId="2"/>
  </si>
  <si>
    <t>枚</t>
    <rPh sb="0" eb="1">
      <t>マイ</t>
    </rPh>
    <phoneticPr fontId="2"/>
  </si>
  <si>
    <t>ヶ所</t>
    <rPh sb="1" eb="2">
      <t>トコロ</t>
    </rPh>
    <phoneticPr fontId="2"/>
  </si>
  <si>
    <t>ｍ</t>
    <phoneticPr fontId="2"/>
  </si>
  <si>
    <t>㎡</t>
    <phoneticPr fontId="2"/>
  </si>
  <si>
    <t>登録番号</t>
    <rPh sb="0" eb="4">
      <t>トウロクバンゴウ</t>
    </rPh>
    <phoneticPr fontId="2"/>
  </si>
  <si>
    <t>下記のとおり請求します。</t>
    <rPh sb="0" eb="2">
      <t>カキ</t>
    </rPh>
    <rPh sb="6" eb="8">
      <t>セイキュウ</t>
    </rPh>
    <phoneticPr fontId="2"/>
  </si>
  <si>
    <t>※振込先変更の場合は事前に経理までご連絡ください。</t>
    <phoneticPr fontId="2"/>
  </si>
  <si>
    <t>請　　　求　　　書　　　(提)</t>
    <rPh sb="0" eb="1">
      <t>ショウ</t>
    </rPh>
    <rPh sb="4" eb="5">
      <t>モトム</t>
    </rPh>
    <rPh sb="8" eb="9">
      <t>ショ</t>
    </rPh>
    <rPh sb="13" eb="14">
      <t>テイ</t>
    </rPh>
    <phoneticPr fontId="2"/>
  </si>
  <si>
    <t>(明　　　細　　　表）</t>
    <phoneticPr fontId="2"/>
  </si>
  <si>
    <t>現場名</t>
    <rPh sb="0" eb="3">
      <t>ゲンバメイ</t>
    </rPh>
    <phoneticPr fontId="2"/>
  </si>
  <si>
    <t>※請負と常用は別々に１枚ずつご記入ください。</t>
    <phoneticPr fontId="2"/>
  </si>
  <si>
    <t>契約金額（消費税込）</t>
    <phoneticPr fontId="2"/>
  </si>
  <si>
    <t>累計出来高（消費税込）</t>
    <phoneticPr fontId="2"/>
  </si>
  <si>
    <t>既請求額（消費税込）</t>
    <phoneticPr fontId="2"/>
  </si>
  <si>
    <t>今回請求額（消費税込）</t>
    <phoneticPr fontId="2"/>
  </si>
  <si>
    <t>査　　定　　額</t>
    <phoneticPr fontId="2"/>
  </si>
  <si>
    <r>
      <t>当座</t>
    </r>
    <r>
      <rPr>
        <sz val="11"/>
        <color theme="0"/>
        <rFont val="ＭＳ Ｐ明朝"/>
        <family val="1"/>
        <charset val="128"/>
      </rPr>
      <t xml:space="preserve">
あ
</t>
    </r>
    <r>
      <rPr>
        <sz val="11"/>
        <rFont val="ＭＳ Ｐ明朝"/>
        <family val="1"/>
        <charset val="128"/>
      </rPr>
      <t>普通</t>
    </r>
    <rPh sb="0" eb="2">
      <t>トウザ</t>
    </rPh>
    <rPh sb="5" eb="7">
      <t>フツウ</t>
    </rPh>
    <phoneticPr fontId="2"/>
  </si>
  <si>
    <t>入 力ﾁｪｯｸ</t>
    <rPh sb="0" eb="1">
      <t>イ</t>
    </rPh>
    <rPh sb="2" eb="3">
      <t>チカラ</t>
    </rPh>
    <phoneticPr fontId="2"/>
  </si>
  <si>
    <t>元　請　名</t>
    <rPh sb="0" eb="1">
      <t>モト</t>
    </rPh>
    <rPh sb="2" eb="3">
      <t>ショウ</t>
    </rPh>
    <rPh sb="4" eb="5">
      <t>メイ</t>
    </rPh>
    <phoneticPr fontId="2"/>
  </si>
  <si>
    <t>現　　　場　　　名</t>
    <rPh sb="0" eb="1">
      <t>ウツツ</t>
    </rPh>
    <rPh sb="4" eb="5">
      <t>バ</t>
    </rPh>
    <rPh sb="8" eb="9">
      <t>メイ</t>
    </rPh>
    <phoneticPr fontId="2"/>
  </si>
  <si>
    <t>(合　　計　　表）</t>
    <phoneticPr fontId="2"/>
  </si>
  <si>
    <t>　請　求　書　総　括　表　(提)　</t>
    <rPh sb="1" eb="2">
      <t>ショウ</t>
    </rPh>
    <rPh sb="3" eb="4">
      <t>モトム</t>
    </rPh>
    <rPh sb="5" eb="6">
      <t>ショ</t>
    </rPh>
    <rPh sb="7" eb="8">
      <t>フサ</t>
    </rPh>
    <rPh sb="9" eb="10">
      <t>クク</t>
    </rPh>
    <rPh sb="11" eb="12">
      <t>ヒョウ</t>
    </rPh>
    <rPh sb="14" eb="15">
      <t>テイ</t>
    </rPh>
    <phoneticPr fontId="2"/>
  </si>
  <si>
    <t>数　量</t>
    <rPh sb="0" eb="1">
      <t>カズ</t>
    </rPh>
    <rPh sb="2" eb="3">
      <t>リョウ</t>
    </rPh>
    <phoneticPr fontId="2"/>
  </si>
  <si>
    <t>単　位</t>
    <rPh sb="0" eb="1">
      <t>タン</t>
    </rPh>
    <rPh sb="2" eb="3">
      <t>クライ</t>
    </rPh>
    <phoneticPr fontId="2"/>
  </si>
  <si>
    <t>H</t>
    <phoneticPr fontId="2"/>
  </si>
  <si>
    <t>項　　　　　　　　目</t>
    <rPh sb="0" eb="1">
      <t>コウ</t>
    </rPh>
    <rPh sb="9" eb="10">
      <t>メ</t>
    </rPh>
    <phoneticPr fontId="2"/>
  </si>
  <si>
    <t>単　価</t>
    <rPh sb="0" eb="1">
      <t>タン</t>
    </rPh>
    <rPh sb="2" eb="3">
      <t>アタイ</t>
    </rPh>
    <phoneticPr fontId="2"/>
  </si>
  <si>
    <t>金　　　　　額</t>
    <rPh sb="0" eb="1">
      <t>キン</t>
    </rPh>
    <rPh sb="6" eb="7">
      <t>ガク</t>
    </rPh>
    <phoneticPr fontId="2"/>
  </si>
  <si>
    <t>合計（10％対象）</t>
    <rPh sb="0" eb="1">
      <t>ゴウ</t>
    </rPh>
    <rPh sb="1" eb="2">
      <t>ケイ</t>
    </rPh>
    <rPh sb="6" eb="8">
      <t>タイショウ</t>
    </rPh>
    <phoneticPr fontId="2"/>
  </si>
  <si>
    <t>税込合計（10％対象）</t>
    <rPh sb="0" eb="2">
      <t>ゼイコミ</t>
    </rPh>
    <rPh sb="2" eb="3">
      <t>ゴウ</t>
    </rPh>
    <rPh sb="3" eb="4">
      <t>ケイ</t>
    </rPh>
    <rPh sb="8" eb="10">
      <t>タイショウ</t>
    </rPh>
    <phoneticPr fontId="2"/>
  </si>
  <si>
    <t>消費税（10％）</t>
    <rPh sb="0" eb="3">
      <t>ショウヒゼイ</t>
    </rPh>
    <phoneticPr fontId="2"/>
  </si>
  <si>
    <t>小 　　  計</t>
    <rPh sb="0" eb="1">
      <t>ショウ</t>
    </rPh>
    <rPh sb="6" eb="7">
      <t>ケイ</t>
    </rPh>
    <phoneticPr fontId="2"/>
  </si>
  <si>
    <t>合   　　計</t>
    <rPh sb="0" eb="1">
      <t>ゴウ</t>
    </rPh>
    <rPh sb="6" eb="7">
      <t>ケイ</t>
    </rPh>
    <phoneticPr fontId="2"/>
  </si>
  <si>
    <t>小             計</t>
    <rPh sb="0" eb="1">
      <t>ショウ</t>
    </rPh>
    <rPh sb="14" eb="15">
      <t>ケイ</t>
    </rPh>
    <phoneticPr fontId="2"/>
  </si>
  <si>
    <t>内、消費税（10％）</t>
    <rPh sb="0" eb="1">
      <t>ウチ</t>
    </rPh>
    <rPh sb="2" eb="3">
      <t>ショウ</t>
    </rPh>
    <rPh sb="3" eb="4">
      <t>ヒ</t>
    </rPh>
    <rPh sb="4" eb="5">
      <t>ゼイ</t>
    </rPh>
    <phoneticPr fontId="2"/>
  </si>
  <si>
    <t>消費税合計（10％）</t>
    <rPh sb="0" eb="1">
      <t>ショウ</t>
    </rPh>
    <rPh sb="1" eb="2">
      <t>ヒ</t>
    </rPh>
    <rPh sb="2" eb="3">
      <t>ゼイ</t>
    </rPh>
    <rPh sb="3" eb="5">
      <t>ゴウケイ</t>
    </rPh>
    <phoneticPr fontId="2"/>
  </si>
  <si>
    <t>印</t>
    <rPh sb="0" eb="1">
      <t>イン</t>
    </rPh>
    <phoneticPr fontId="2"/>
  </si>
  <si>
    <t>1</t>
    <phoneticPr fontId="2"/>
  </si>
  <si>
    <t>2</t>
    <phoneticPr fontId="2"/>
  </si>
  <si>
    <t>3</t>
    <phoneticPr fontId="2"/>
  </si>
  <si>
    <t>4</t>
    <phoneticPr fontId="2"/>
  </si>
  <si>
    <t>5</t>
    <phoneticPr fontId="2"/>
  </si>
  <si>
    <t>6</t>
    <phoneticPr fontId="2"/>
  </si>
  <si>
    <t>T</t>
    <phoneticPr fontId="2"/>
  </si>
  <si>
    <t>7</t>
    <phoneticPr fontId="2"/>
  </si>
  <si>
    <t>8</t>
    <phoneticPr fontId="2"/>
  </si>
  <si>
    <t>9</t>
    <phoneticPr fontId="2"/>
  </si>
  <si>
    <t>0</t>
    <phoneticPr fontId="2"/>
  </si>
  <si>
    <t>AA建設工業</t>
    <rPh sb="2" eb="4">
      <t>ケンセツ</t>
    </rPh>
    <rPh sb="4" eb="6">
      <t>コウギョウ</t>
    </rPh>
    <phoneticPr fontId="2"/>
  </si>
  <si>
    <t>前橋市○○福祉会館</t>
    <rPh sb="0" eb="3">
      <t>マエバシシ</t>
    </rPh>
    <rPh sb="5" eb="7">
      <t>フクシ</t>
    </rPh>
    <rPh sb="7" eb="9">
      <t>カイカン</t>
    </rPh>
    <phoneticPr fontId="2"/>
  </si>
  <si>
    <t>○○組</t>
    <rPh sb="2" eb="3">
      <t>クミ</t>
    </rPh>
    <phoneticPr fontId="2"/>
  </si>
  <si>
    <t>前橋○○中学校</t>
    <rPh sb="0" eb="2">
      <t>マエバシ</t>
    </rPh>
    <rPh sb="4" eb="7">
      <t>チュウガッコウ</t>
    </rPh>
    <phoneticPr fontId="2"/>
  </si>
  <si>
    <t>○△〇△</t>
    <phoneticPr fontId="2"/>
  </si>
  <si>
    <t>□◇□◇</t>
    <phoneticPr fontId="2"/>
  </si>
  <si>
    <t>坂東太郎工業
代表取締役　坂東太郎</t>
    <rPh sb="0" eb="2">
      <t>バンドウ</t>
    </rPh>
    <rPh sb="2" eb="4">
      <t>タロウ</t>
    </rPh>
    <rPh sb="4" eb="6">
      <t>コウギョウ</t>
    </rPh>
    <rPh sb="7" eb="9">
      <t>ダイヒョウ</t>
    </rPh>
    <rPh sb="9" eb="12">
      <t>トリシマリヤク</t>
    </rPh>
    <rPh sb="13" eb="15">
      <t>バンドウ</t>
    </rPh>
    <rPh sb="15" eb="17">
      <t>タロウ</t>
    </rPh>
    <phoneticPr fontId="2"/>
  </si>
  <si>
    <t>A現場</t>
    <rPh sb="1" eb="3">
      <t>ゲンバ</t>
    </rPh>
    <phoneticPr fontId="2"/>
  </si>
  <si>
    <t>B現場</t>
    <rPh sb="1" eb="3">
      <t>ゲンバ</t>
    </rPh>
    <phoneticPr fontId="2"/>
  </si>
  <si>
    <t>C現場</t>
    <rPh sb="1" eb="3">
      <t>ゲンバ</t>
    </rPh>
    <phoneticPr fontId="2"/>
  </si>
  <si>
    <t>D現場</t>
    <rPh sb="1" eb="3">
      <t>ゲンバ</t>
    </rPh>
    <phoneticPr fontId="2"/>
  </si>
  <si>
    <t>F現場</t>
    <rPh sb="1" eb="3">
      <t>ゲンバ</t>
    </rPh>
    <phoneticPr fontId="2"/>
  </si>
  <si>
    <t>G現場</t>
    <rPh sb="1" eb="3">
      <t>ゲンバ</t>
    </rPh>
    <phoneticPr fontId="2"/>
  </si>
  <si>
    <t>H現場</t>
    <rPh sb="1" eb="3">
      <t>ゲンバ</t>
    </rPh>
    <phoneticPr fontId="2"/>
  </si>
  <si>
    <t>I現場</t>
    <rPh sb="1" eb="3">
      <t>ゲンバ</t>
    </rPh>
    <phoneticPr fontId="2"/>
  </si>
  <si>
    <t>J現場</t>
    <rPh sb="1" eb="3">
      <t>ゲンバ</t>
    </rPh>
    <phoneticPr fontId="2"/>
  </si>
  <si>
    <t>K現場</t>
    <rPh sb="1" eb="3">
      <t>ゲンバ</t>
    </rPh>
    <phoneticPr fontId="2"/>
  </si>
  <si>
    <t>L現場</t>
    <rPh sb="1" eb="3">
      <t>ゲンバ</t>
    </rPh>
    <phoneticPr fontId="2"/>
  </si>
  <si>
    <t>M現場</t>
    <rPh sb="1" eb="3">
      <t>ゲンバ</t>
    </rPh>
    <phoneticPr fontId="2"/>
  </si>
  <si>
    <t>N現場</t>
    <rPh sb="1" eb="3">
      <t>ゲンバ</t>
    </rPh>
    <phoneticPr fontId="2"/>
  </si>
  <si>
    <t>O現場</t>
    <rPh sb="1" eb="3">
      <t>ゲンバ</t>
    </rPh>
    <phoneticPr fontId="2"/>
  </si>
  <si>
    <t>A会社</t>
    <rPh sb="1" eb="3">
      <t>カイシャ</t>
    </rPh>
    <phoneticPr fontId="2"/>
  </si>
  <si>
    <t>B会社</t>
    <rPh sb="1" eb="3">
      <t>カイシャ</t>
    </rPh>
    <phoneticPr fontId="2"/>
  </si>
  <si>
    <t>C会社</t>
    <rPh sb="1" eb="3">
      <t>カイシャ</t>
    </rPh>
    <phoneticPr fontId="2"/>
  </si>
  <si>
    <t>D会社</t>
    <rPh sb="1" eb="3">
      <t>カイシャ</t>
    </rPh>
    <phoneticPr fontId="2"/>
  </si>
  <si>
    <t>E会社</t>
    <rPh sb="1" eb="3">
      <t>カイシャ</t>
    </rPh>
    <phoneticPr fontId="2"/>
  </si>
  <si>
    <t>F会社</t>
    <rPh sb="1" eb="3">
      <t>カイシャ</t>
    </rPh>
    <phoneticPr fontId="2"/>
  </si>
  <si>
    <t>G会社</t>
    <rPh sb="1" eb="3">
      <t>カイシャ</t>
    </rPh>
    <phoneticPr fontId="2"/>
  </si>
  <si>
    <t>H会社</t>
    <rPh sb="1" eb="3">
      <t>カイシャ</t>
    </rPh>
    <phoneticPr fontId="2"/>
  </si>
  <si>
    <t>I会社</t>
    <rPh sb="1" eb="3">
      <t>カイシャ</t>
    </rPh>
    <phoneticPr fontId="2"/>
  </si>
  <si>
    <t>J会社</t>
    <rPh sb="1" eb="3">
      <t>カイシャ</t>
    </rPh>
    <phoneticPr fontId="2"/>
  </si>
  <si>
    <t>K会社</t>
    <rPh sb="1" eb="3">
      <t>カイシャ</t>
    </rPh>
    <phoneticPr fontId="2"/>
  </si>
  <si>
    <t>L会社</t>
    <rPh sb="1" eb="3">
      <t>カイシャ</t>
    </rPh>
    <phoneticPr fontId="2"/>
  </si>
  <si>
    <t>M会社</t>
    <rPh sb="1" eb="3">
      <t>カイシャ</t>
    </rPh>
    <phoneticPr fontId="2"/>
  </si>
  <si>
    <t>N会社</t>
    <rPh sb="1" eb="3">
      <t>カイシャ</t>
    </rPh>
    <phoneticPr fontId="2"/>
  </si>
  <si>
    <t>O会社</t>
    <rPh sb="1" eb="3">
      <t>カイシャ</t>
    </rPh>
    <phoneticPr fontId="2"/>
  </si>
  <si>
    <t>R現場</t>
    <rPh sb="1" eb="3">
      <t>ゲンバ</t>
    </rPh>
    <phoneticPr fontId="2"/>
  </si>
  <si>
    <t>P会社</t>
    <rPh sb="1" eb="3">
      <t>カイシャ</t>
    </rPh>
    <phoneticPr fontId="2"/>
  </si>
  <si>
    <t>Q会社</t>
    <rPh sb="1" eb="3">
      <t>カイシャ</t>
    </rPh>
    <phoneticPr fontId="2"/>
  </si>
  <si>
    <t>P現場</t>
    <rPh sb="1" eb="3">
      <t>ゲンバ</t>
    </rPh>
    <phoneticPr fontId="2"/>
  </si>
  <si>
    <t>Q現場</t>
    <rPh sb="1" eb="3">
      <t>ゲンバ</t>
    </rPh>
    <phoneticPr fontId="2"/>
  </si>
  <si>
    <t>前橋市○○福祉会館</t>
    <rPh sb="0" eb="3">
      <t>マエバシシ</t>
    </rPh>
    <rPh sb="5" eb="9">
      <t>フクシカイカン</t>
    </rPh>
    <phoneticPr fontId="2"/>
  </si>
  <si>
    <t>鳶工</t>
    <rPh sb="0" eb="2">
      <t>トビコウ</t>
    </rPh>
    <phoneticPr fontId="2"/>
  </si>
  <si>
    <t>鳶工　時間外</t>
    <rPh sb="0" eb="2">
      <t>トビコウ</t>
    </rPh>
    <rPh sb="3" eb="6">
      <t>ジカンガイ</t>
    </rPh>
    <phoneticPr fontId="2"/>
  </si>
  <si>
    <t>H</t>
  </si>
  <si>
    <t>群馬県前橋市〇〇〇</t>
    <rPh sb="0" eb="6">
      <t>グンマケンマエバシシ</t>
    </rPh>
    <phoneticPr fontId="2"/>
  </si>
  <si>
    <t>株式会社坂東太郎工業</t>
    <rPh sb="0" eb="4">
      <t>カブシキカイシャ</t>
    </rPh>
    <rPh sb="4" eb="6">
      <t>バンドウ</t>
    </rPh>
    <rPh sb="6" eb="8">
      <t>タロウ</t>
    </rPh>
    <rPh sb="8" eb="10">
      <t>コウギョウ</t>
    </rPh>
    <phoneticPr fontId="2"/>
  </si>
  <si>
    <t>代表取締役　坂東太郎</t>
    <rPh sb="0" eb="4">
      <t>ダイヒョウトリシマリ</t>
    </rPh>
    <rPh sb="4" eb="5">
      <t>ヤク</t>
    </rPh>
    <rPh sb="6" eb="8">
      <t>バンドウ</t>
    </rPh>
    <rPh sb="8" eb="10">
      <t>タロウ</t>
    </rPh>
    <phoneticPr fontId="2"/>
  </si>
  <si>
    <t>群馬県前橋市〇〇〇</t>
    <phoneticPr fontId="2"/>
  </si>
  <si>
    <t>内　訳　書</t>
    <phoneticPr fontId="2"/>
  </si>
  <si>
    <t>坂東太郎工業</t>
    <rPh sb="0" eb="2">
      <t>バンドウ</t>
    </rPh>
    <rPh sb="2" eb="4">
      <t>タロウ</t>
    </rPh>
    <rPh sb="4" eb="6">
      <t>コウギョウ</t>
    </rPh>
    <phoneticPr fontId="2"/>
  </si>
  <si>
    <t>殿</t>
    <rPh sb="0" eb="1">
      <t>トノ</t>
    </rPh>
    <phoneticPr fontId="2"/>
  </si>
  <si>
    <t>元 請 名</t>
    <rPh sb="0" eb="1">
      <t>モト</t>
    </rPh>
    <rPh sb="2" eb="3">
      <t>ショウ</t>
    </rPh>
    <rPh sb="4" eb="5">
      <t>メイ</t>
    </rPh>
    <phoneticPr fontId="2"/>
  </si>
  <si>
    <t>ＡＡ建設工業</t>
    <rPh sb="2" eb="4">
      <t>ケンセツ</t>
    </rPh>
    <rPh sb="4" eb="6">
      <t>コウギョウ</t>
    </rPh>
    <phoneticPr fontId="2"/>
  </si>
  <si>
    <t>工 事 名</t>
    <rPh sb="0" eb="1">
      <t>コウ</t>
    </rPh>
    <rPh sb="2" eb="3">
      <t>コト</t>
    </rPh>
    <rPh sb="4" eb="5">
      <t>メイ</t>
    </rPh>
    <phoneticPr fontId="2"/>
  </si>
  <si>
    <t>前橋市○○福祉会館</t>
    <rPh sb="0" eb="2">
      <t>マエバシ</t>
    </rPh>
    <rPh sb="2" eb="3">
      <t>シ</t>
    </rPh>
    <rPh sb="5" eb="7">
      <t>フクシ</t>
    </rPh>
    <rPh sb="7" eb="9">
      <t>カイカン</t>
    </rPh>
    <phoneticPr fontId="2"/>
  </si>
  <si>
    <t>工事内容</t>
    <rPh sb="0" eb="2">
      <t>コウジ</t>
    </rPh>
    <rPh sb="2" eb="4">
      <t>ナイヨウ</t>
    </rPh>
    <phoneticPr fontId="2"/>
  </si>
  <si>
    <t>鉄骨建方工事</t>
    <rPh sb="0" eb="2">
      <t>テ</t>
    </rPh>
    <rPh sb="2" eb="4">
      <t>タ</t>
    </rPh>
    <rPh sb="4" eb="6">
      <t>コウジ</t>
    </rPh>
    <phoneticPr fontId="2"/>
  </si>
  <si>
    <t>金　 　額</t>
    <rPh sb="0" eb="1">
      <t>キン</t>
    </rPh>
    <rPh sb="4" eb="5">
      <t>ガク</t>
    </rPh>
    <phoneticPr fontId="2"/>
  </si>
  <si>
    <t>締切日</t>
    <rPh sb="0" eb="3">
      <t>シメキリビ</t>
    </rPh>
    <phoneticPr fontId="2"/>
  </si>
  <si>
    <t>累計出来高</t>
    <rPh sb="0" eb="2">
      <t>ルイケイ</t>
    </rPh>
    <rPh sb="2" eb="5">
      <t>デキダカ</t>
    </rPh>
    <phoneticPr fontId="2"/>
  </si>
  <si>
    <t>消 費 税</t>
    <rPh sb="0" eb="1">
      <t>ケ</t>
    </rPh>
    <rPh sb="2" eb="3">
      <t>ヒ</t>
    </rPh>
    <rPh sb="4" eb="5">
      <t>ゼイ</t>
    </rPh>
    <phoneticPr fontId="2"/>
  </si>
  <si>
    <t>既 請 求 額</t>
    <rPh sb="0" eb="1">
      <t>キ</t>
    </rPh>
    <rPh sb="2" eb="3">
      <t>ショウ</t>
    </rPh>
    <rPh sb="4" eb="5">
      <t>モトム</t>
    </rPh>
    <rPh sb="6" eb="7">
      <t>ガク</t>
    </rPh>
    <phoneticPr fontId="2"/>
  </si>
  <si>
    <t>合　　 計</t>
    <rPh sb="0" eb="1">
      <t>ゴウ</t>
    </rPh>
    <rPh sb="4" eb="5">
      <t>ケイ</t>
    </rPh>
    <phoneticPr fontId="2"/>
  </si>
  <si>
    <t>今回請求額</t>
    <rPh sb="0" eb="2">
      <t>コンカイ</t>
    </rPh>
    <rPh sb="2" eb="4">
      <t>セイキュウ</t>
    </rPh>
    <rPh sb="4" eb="5">
      <t>ガク</t>
    </rPh>
    <phoneticPr fontId="2"/>
  </si>
  <si>
    <t>工事名称</t>
    <rPh sb="0" eb="2">
      <t>コウジ</t>
    </rPh>
    <rPh sb="2" eb="4">
      <t>メイショウ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</si>
  <si>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</si>
  <si>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</si>
  <si>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</t>
    <rPh sb="0" eb="2">
      <t>タンカ</t>
    </rPh>
    <phoneticPr fontId="2"/>
  </si>
  <si>
    <t>金　　額</t>
    <rPh sb="0" eb="1">
      <t>キン</t>
    </rPh>
    <rPh sb="3" eb="4">
      <t>ガク</t>
    </rPh>
    <phoneticPr fontId="2"/>
  </si>
  <si>
    <t>出来高金額</t>
    <rPh sb="0" eb="3">
      <t>デキダカ</t>
    </rPh>
    <rPh sb="3" eb="5">
      <t>キンガク</t>
    </rPh>
    <phoneticPr fontId="2"/>
  </si>
  <si>
    <t>本体鉄骨工事</t>
    <rPh sb="0" eb="2">
      <t>ホンタイ</t>
    </rPh>
    <rPh sb="2" eb="4">
      <t>テ</t>
    </rPh>
    <rPh sb="4" eb="6">
      <t>コウジ</t>
    </rPh>
    <phoneticPr fontId="2"/>
  </si>
  <si>
    <t>ｔ</t>
    <phoneticPr fontId="2"/>
  </si>
  <si>
    <t>付帯鉄骨建方</t>
    <rPh sb="0" eb="2">
      <t>フタイ</t>
    </rPh>
    <rPh sb="2" eb="4">
      <t>テ</t>
    </rPh>
    <rPh sb="4" eb="6">
      <t>タ</t>
    </rPh>
    <phoneticPr fontId="2"/>
  </si>
  <si>
    <t>ゴミ置場鉄骨建方</t>
    <rPh sb="2" eb="4">
      <t>オキバ</t>
    </rPh>
    <rPh sb="4" eb="6">
      <t>テ</t>
    </rPh>
    <rPh sb="6" eb="8">
      <t>タ</t>
    </rPh>
    <phoneticPr fontId="2"/>
  </si>
  <si>
    <t>ﾄﾗｽ筋符合ﾃﾞｯｷ揚重</t>
    <rPh sb="3" eb="4">
      <t>キン</t>
    </rPh>
    <rPh sb="4" eb="6">
      <t>フゴウ</t>
    </rPh>
    <rPh sb="10" eb="12">
      <t>ヨウジュウ</t>
    </rPh>
    <phoneticPr fontId="2"/>
  </si>
  <si>
    <t>鉄骨仮設</t>
    <rPh sb="0" eb="2">
      <t>テ</t>
    </rPh>
    <rPh sb="2" eb="4">
      <t>カセツ</t>
    </rPh>
    <phoneticPr fontId="2"/>
  </si>
  <si>
    <t>親綱張払</t>
    <rPh sb="0" eb="2">
      <t>オヤヅナ</t>
    </rPh>
    <rPh sb="2" eb="3">
      <t>ハリ</t>
    </rPh>
    <rPh sb="3" eb="4">
      <t>ハラ</t>
    </rPh>
    <phoneticPr fontId="2"/>
  </si>
  <si>
    <t>親綱ｽﾀﾝｼｮﾝ</t>
    <rPh sb="0" eb="2">
      <t>オヤヅナ</t>
    </rPh>
    <phoneticPr fontId="2"/>
  </si>
  <si>
    <t>ヶ所</t>
    <rPh sb="1" eb="2">
      <t>ショ</t>
    </rPh>
    <phoneticPr fontId="2"/>
  </si>
  <si>
    <t>水平ﾈｯﾄ張払</t>
    <rPh sb="0" eb="2">
      <t>スイヘイ</t>
    </rPh>
    <rPh sb="5" eb="6">
      <t>ハリ</t>
    </rPh>
    <rPh sb="6" eb="7">
      <t>ハラ</t>
    </rPh>
    <phoneticPr fontId="2"/>
  </si>
  <si>
    <t>安全ﾌﾞﾛｯｸ取付</t>
    <rPh sb="0" eb="2">
      <t>アンゼン</t>
    </rPh>
    <rPh sb="7" eb="9">
      <t>トリツケ</t>
    </rPh>
    <phoneticPr fontId="2"/>
  </si>
  <si>
    <t>階段手摺取付</t>
    <rPh sb="0" eb="2">
      <t>カイダン</t>
    </rPh>
    <rPh sb="2" eb="4">
      <t>テスリ</t>
    </rPh>
    <rPh sb="4" eb="6">
      <t>トリツケ</t>
    </rPh>
    <phoneticPr fontId="2"/>
  </si>
  <si>
    <t>垂直ﾈｯﾄ張払</t>
    <rPh sb="0" eb="2">
      <t>スイチョク</t>
    </rPh>
    <rPh sb="5" eb="6">
      <t>ハリ</t>
    </rPh>
    <rPh sb="6" eb="7">
      <t>ハラ</t>
    </rPh>
    <phoneticPr fontId="2"/>
  </si>
  <si>
    <t>計</t>
    <rPh sb="0" eb="1">
      <t>ケイ</t>
    </rPh>
    <phoneticPr fontId="2"/>
  </si>
  <si>
    <t>値　　 引</t>
    <rPh sb="0" eb="1">
      <t>アタイ</t>
    </rPh>
    <rPh sb="4" eb="5">
      <t>イン</t>
    </rPh>
    <phoneticPr fontId="2"/>
  </si>
  <si>
    <t>改 め 計</t>
    <rPh sb="0" eb="1">
      <t>アラタ</t>
    </rPh>
    <rPh sb="4" eb="5">
      <t>ケイ</t>
    </rPh>
    <phoneticPr fontId="2"/>
  </si>
  <si>
    <t>法定福利費</t>
    <rPh sb="0" eb="2">
      <t>ホウテイ</t>
    </rPh>
    <rPh sb="2" eb="4">
      <t>フクリ</t>
    </rPh>
    <rPh sb="4" eb="5">
      <t>ヒ</t>
    </rPh>
    <phoneticPr fontId="2"/>
  </si>
  <si>
    <t>工事費計</t>
    <rPh sb="0" eb="3">
      <t>コウジヒ</t>
    </rPh>
    <rPh sb="3" eb="4">
      <t>ケイ</t>
    </rPh>
    <phoneticPr fontId="2"/>
  </si>
  <si>
    <t>消 費 税 10%</t>
    <rPh sb="0" eb="1">
      <t>ケ</t>
    </rPh>
    <rPh sb="2" eb="3">
      <t>ヒ</t>
    </rPh>
    <rPh sb="4" eb="5">
      <t>ゼイ</t>
    </rPh>
    <phoneticPr fontId="2"/>
  </si>
  <si>
    <t>合　 　計</t>
    <rPh sb="0" eb="1">
      <t>ゴウ</t>
    </rPh>
    <rPh sb="4" eb="5">
      <t>ケイ</t>
    </rPh>
    <phoneticPr fontId="2"/>
  </si>
  <si>
    <t>契約請求内訳書</t>
    <rPh sb="0" eb="4">
      <t>ケイヤクセイキュウ</t>
    </rPh>
    <rPh sb="4" eb="7">
      <t>ウチワケショ</t>
    </rPh>
    <phoneticPr fontId="2"/>
  </si>
  <si>
    <t>㈱　 永　 井　 組　 様</t>
    <rPh sb="3" eb="4">
      <t>ヒサシ</t>
    </rPh>
    <rPh sb="6" eb="7">
      <t>イ</t>
    </rPh>
    <rPh sb="9" eb="10">
      <t>クミ</t>
    </rPh>
    <rPh sb="12" eb="13">
      <t>サマ</t>
    </rPh>
    <phoneticPr fontId="2"/>
  </si>
  <si>
    <t>請　求　（ 取　決　外 ）　明　細　表</t>
    <rPh sb="0" eb="1">
      <t>ショウ</t>
    </rPh>
    <rPh sb="2" eb="3">
      <t>モトム</t>
    </rPh>
    <rPh sb="6" eb="7">
      <t>トリ</t>
    </rPh>
    <rPh sb="8" eb="9">
      <t>ケツ</t>
    </rPh>
    <rPh sb="10" eb="11">
      <t>ガイ</t>
    </rPh>
    <rPh sb="14" eb="15">
      <t>メイ</t>
    </rPh>
    <rPh sb="16" eb="17">
      <t>ホソ</t>
    </rPh>
    <rPh sb="18" eb="19">
      <t>ヒョウ</t>
    </rPh>
    <phoneticPr fontId="2"/>
  </si>
  <si>
    <t>会社名</t>
    <rPh sb="0" eb="3">
      <t>カイシャメイ</t>
    </rPh>
    <phoneticPr fontId="2"/>
  </si>
  <si>
    <t>～</t>
    <phoneticPr fontId="2"/>
  </si>
  <si>
    <t>※時間外は人数の下欄に記入</t>
    <rPh sb="1" eb="4">
      <t>ジカンガイ</t>
    </rPh>
    <rPh sb="5" eb="7">
      <t>ニンズウ</t>
    </rPh>
    <rPh sb="8" eb="9">
      <t>シタ</t>
    </rPh>
    <rPh sb="9" eb="10">
      <t>ラン</t>
    </rPh>
    <rPh sb="11" eb="13">
      <t>キニュウ</t>
    </rPh>
    <phoneticPr fontId="2"/>
  </si>
  <si>
    <t>会 社 名</t>
    <rPh sb="0" eb="1">
      <t>カイ</t>
    </rPh>
    <rPh sb="2" eb="3">
      <t>シャ</t>
    </rPh>
    <rPh sb="4" eb="5">
      <t>メイ</t>
    </rPh>
    <phoneticPr fontId="2"/>
  </si>
  <si>
    <t>現　　場　　名</t>
    <rPh sb="0" eb="1">
      <t>ウツツ</t>
    </rPh>
    <rPh sb="3" eb="4">
      <t>バ</t>
    </rPh>
    <rPh sb="6" eb="7">
      <t>メイ</t>
    </rPh>
    <phoneticPr fontId="2"/>
  </si>
  <si>
    <t>月日</t>
    <rPh sb="0" eb="1">
      <t>ツキ</t>
    </rPh>
    <rPh sb="1" eb="2">
      <t>ヒ</t>
    </rPh>
    <phoneticPr fontId="2"/>
  </si>
  <si>
    <t>4月</t>
    <rPh sb="1" eb="2">
      <t>ガツ</t>
    </rPh>
    <phoneticPr fontId="2"/>
  </si>
  <si>
    <t>鳶　　工</t>
    <rPh sb="0" eb="1">
      <t>トビ</t>
    </rPh>
    <rPh sb="3" eb="4">
      <t>タクミ</t>
    </rPh>
    <phoneticPr fontId="2"/>
  </si>
  <si>
    <t>土　　工</t>
    <rPh sb="0" eb="1">
      <t>ツチ</t>
    </rPh>
    <rPh sb="3" eb="4">
      <t>タクミ</t>
    </rPh>
    <phoneticPr fontId="2"/>
  </si>
  <si>
    <t>工種</t>
    <rPh sb="0" eb="1">
      <t>コウ</t>
    </rPh>
    <rPh sb="1" eb="2">
      <t>シュ</t>
    </rPh>
    <phoneticPr fontId="2"/>
  </si>
  <si>
    <t>人</t>
    <rPh sb="0" eb="1">
      <t>ヒト</t>
    </rPh>
    <phoneticPr fontId="2"/>
  </si>
  <si>
    <t>前橋○○中学</t>
    <rPh sb="0" eb="2">
      <t>マエバシ</t>
    </rPh>
    <rPh sb="4" eb="6">
      <t>チュウガク</t>
    </rPh>
    <phoneticPr fontId="2"/>
  </si>
  <si>
    <t>鳶工</t>
    <rPh sb="0" eb="1">
      <t>トビ</t>
    </rPh>
    <rPh sb="1" eb="2">
      <t>コウ</t>
    </rPh>
    <phoneticPr fontId="2"/>
  </si>
  <si>
    <t>〃</t>
    <phoneticPr fontId="2"/>
  </si>
  <si>
    <t>時間外</t>
    <rPh sb="0" eb="3">
      <t>ジカンガイ</t>
    </rPh>
    <phoneticPr fontId="2"/>
  </si>
  <si>
    <t>合　計</t>
    <rPh sb="0" eb="1">
      <t>ゴウ</t>
    </rPh>
    <rPh sb="2" eb="3">
      <t>ケイ</t>
    </rPh>
    <phoneticPr fontId="2"/>
  </si>
  <si>
    <t>消費税（10％）</t>
    <rPh sb="0" eb="1">
      <t>ショウ</t>
    </rPh>
    <rPh sb="1" eb="2">
      <t>ヒ</t>
    </rPh>
    <rPh sb="2" eb="3">
      <t>ゼイ</t>
    </rPh>
    <phoneticPr fontId="2"/>
  </si>
  <si>
    <t>高速代・駐車場代</t>
    <rPh sb="0" eb="3">
      <t>コウソクダイ</t>
    </rPh>
    <rPh sb="4" eb="8">
      <t>チュウシャジョウダイ</t>
    </rPh>
    <phoneticPr fontId="2"/>
  </si>
  <si>
    <t>鉄骨建方工事</t>
    <rPh sb="0" eb="2">
      <t>テッコツ</t>
    </rPh>
    <rPh sb="2" eb="3">
      <t>タ</t>
    </rPh>
    <rPh sb="3" eb="4">
      <t>カタ</t>
    </rPh>
    <rPh sb="4" eb="6">
      <t>コウジ</t>
    </rPh>
    <phoneticPr fontId="2"/>
  </si>
  <si>
    <t>※１現場１枚で記入ご提出ください。</t>
    <rPh sb="2" eb="4">
      <t>ゲンバ</t>
    </rPh>
    <rPh sb="5" eb="6">
      <t>マイ</t>
    </rPh>
    <rPh sb="7" eb="9">
      <t>キニュウ</t>
    </rPh>
    <rPh sb="10" eb="12">
      <t>テイシュツ</t>
    </rPh>
    <phoneticPr fontId="2"/>
  </si>
  <si>
    <t>※毎月末日締切り翌月５日必着。　　　　　　※５日以後は翌月廻しとなりますのでご注意ください。</t>
    <rPh sb="1" eb="3">
      <t>マイツキ</t>
    </rPh>
    <rPh sb="3" eb="5">
      <t>マツジツ</t>
    </rPh>
    <rPh sb="5" eb="7">
      <t>シメキ</t>
    </rPh>
    <rPh sb="8" eb="10">
      <t>ヨクゲツ</t>
    </rPh>
    <rPh sb="11" eb="12">
      <t>ニチ</t>
    </rPh>
    <rPh sb="12" eb="14">
      <t>ヒッチャク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</si>
</sst>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6" formatCode="&quot;¥&quot;#,##0;[Red]&quot;¥&quot;\-#,##0"/>
    <numFmt numFmtId="176" formatCode="#,##0_);[Red]\(#,##0\)"/>
    <numFmt numFmtId="177" formatCode="&quot;¥&quot;#,##0_);[Red]\(&quot;¥&quot;#,##0\)"/>
    <numFmt numFmtId="178" formatCode="#,###"/>
    <numFmt numFmtId="179" formatCode="#,##0.0;[Red]\-#,##0.0"/>
    <numFmt numFmtId="180" formatCode="0.0"/>
  </numFmts>
  <fonts count="4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u/>
      <sz val="18"/>
      <name val="ＭＳ Ｐ明朝"/>
      <family val="1"/>
      <charset val="128"/>
    </font>
    <font>
      <u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u/>
      <sz val="22"/>
      <name val="ＭＳ Ｐ明朝"/>
      <family val="1"/>
      <charset val="128"/>
    </font>
    <font>
      <sz val="9"/>
      <name val="ＭＳ Ｐ明朝"/>
      <family val="1"/>
      <charset val="128"/>
    </font>
    <font>
      <sz val="18"/>
      <name val="ＭＳ Ｐ明朝"/>
      <family val="1"/>
      <charset val="128"/>
    </font>
    <font>
      <sz val="11"/>
      <color theme="0"/>
      <name val="ＭＳ Ｐ明朝"/>
      <family val="1"/>
      <charset val="128"/>
    </font>
    <font>
      <sz val="13"/>
      <name val="ＭＳ Ｐ明朝"/>
      <family val="1"/>
      <charset val="128"/>
    </font>
    <font>
      <b/>
      <i/>
      <sz val="20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22"/>
      <name val="ＭＳ Ｐ明朝"/>
      <family val="1"/>
      <charset val="128"/>
    </font>
    <font>
      <b/>
      <sz val="9"/>
      <color indexed="81"/>
      <name val="MS P ゴシック"/>
      <family val="3"/>
      <charset val="128"/>
    </font>
    <font>
      <sz val="14"/>
      <color theme="0" tint="-0.34998626667073579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b/>
      <sz val="24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8"/>
      <color rgb="FFFF0000"/>
      <name val="ＭＳ Ｐゴシック"/>
      <family val="3"/>
      <charset val="128"/>
    </font>
    <font>
      <b/>
      <sz val="14"/>
      <name val="ＭＳ Ｐ明朝"/>
      <family val="1"/>
      <charset val="128"/>
    </font>
    <font>
      <b/>
      <sz val="14"/>
      <color theme="0" tint="-0.34998626667073579"/>
      <name val="ＭＳ Ｐ明朝"/>
      <family val="1"/>
      <charset val="128"/>
    </font>
    <font>
      <b/>
      <sz val="16"/>
      <color rgb="FFFF0000"/>
      <name val="ＭＳ Ｐ明朝"/>
      <family val="1"/>
      <charset val="128"/>
    </font>
    <font>
      <b/>
      <sz val="22"/>
      <color rgb="FFFF0000"/>
      <name val="ＭＳ Ｐ明朝"/>
      <family val="1"/>
      <charset val="128"/>
    </font>
    <font>
      <b/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b/>
      <sz val="22"/>
      <name val="ＭＳ Ｐ明朝"/>
      <family val="1"/>
      <charset val="128"/>
    </font>
    <font>
      <b/>
      <sz val="1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3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</cellStyleXfs>
  <cellXfs count="681">
    <xf numFmtId="0" fontId="0" fillId="0" borderId="0" xfId="0"/>
    <xf numFmtId="0" fontId="33" fillId="0" borderId="0" xfId="0" applyFont="1" applyAlignment="1">
      <alignment horizontal="center" vertical="center" wrapText="1"/>
    </xf>
    <xf numFmtId="0" fontId="36" fillId="0" borderId="0" xfId="0" applyFont="1" applyAlignment="1">
      <alignment horizontal="left" vertical="center" wrapText="1"/>
    </xf>
    <xf numFmtId="0" fontId="35" fillId="0" borderId="0" xfId="0" applyFont="1"/>
    <xf numFmtId="0" fontId="39" fillId="0" borderId="0" xfId="0" applyFont="1" applyAlignment="1">
      <alignment horizontal="center" vertical="center"/>
    </xf>
    <xf numFmtId="0" fontId="35" fillId="0" borderId="0" xfId="0" applyFont="1" applyAlignment="1">
      <alignment horizontal="right"/>
    </xf>
    <xf numFmtId="0" fontId="35" fillId="0" borderId="8" xfId="0" applyFont="1" applyBorder="1" applyAlignment="1">
      <alignment vertical="center"/>
    </xf>
    <xf numFmtId="0" fontId="35" fillId="0" borderId="17" xfId="0" applyFont="1" applyBorder="1" applyAlignment="1">
      <alignment vertical="center"/>
    </xf>
    <xf numFmtId="0" fontId="35" fillId="0" borderId="97" xfId="0" applyFont="1" applyBorder="1" applyAlignment="1">
      <alignment vertical="center"/>
    </xf>
    <xf numFmtId="0" fontId="35" fillId="0" borderId="22" xfId="0" applyFont="1" applyBorder="1" applyAlignment="1">
      <alignment vertical="center"/>
    </xf>
    <xf numFmtId="0" fontId="35" fillId="0" borderId="9" xfId="0" applyFont="1" applyBorder="1" applyAlignment="1">
      <alignment vertical="center"/>
    </xf>
    <xf numFmtId="0" fontId="41" fillId="0" borderId="0" xfId="0" applyFont="1"/>
    <xf numFmtId="0" fontId="35" fillId="0" borderId="0" xfId="0" applyFont="1" applyAlignment="1">
      <alignment vertical="center"/>
    </xf>
    <xf numFmtId="0" fontId="38" fillId="3" borderId="8" xfId="0" applyFont="1" applyFill="1" applyBorder="1" applyAlignment="1">
      <alignment vertical="center" wrapText="1"/>
    </xf>
    <xf numFmtId="0" fontId="38" fillId="3" borderId="22" xfId="0" applyFont="1" applyFill="1" applyBorder="1" applyAlignment="1">
      <alignment vertical="center" wrapText="1"/>
    </xf>
    <xf numFmtId="0" fontId="38" fillId="3" borderId="9" xfId="0" applyFont="1" applyFill="1" applyBorder="1" applyAlignment="1">
      <alignment vertical="center" wrapText="1"/>
    </xf>
    <xf numFmtId="0" fontId="38" fillId="3" borderId="8" xfId="0" applyFont="1" applyFill="1" applyBorder="1" applyAlignment="1">
      <alignment horizontal="right" vertical="center" wrapText="1"/>
    </xf>
    <xf numFmtId="0" fontId="38" fillId="3" borderId="17" xfId="0" applyFont="1" applyFill="1" applyBorder="1" applyAlignment="1">
      <alignment vertical="center" wrapText="1"/>
    </xf>
    <xf numFmtId="0" fontId="38" fillId="3" borderId="97" xfId="0" applyFont="1" applyFill="1" applyBorder="1" applyAlignment="1">
      <alignment vertical="center" wrapText="1"/>
    </xf>
    <xf numFmtId="0" fontId="38" fillId="3" borderId="17" xfId="0" applyFont="1" applyFill="1" applyBorder="1" applyAlignment="1">
      <alignment horizontal="right" vertical="center" wrapText="1"/>
    </xf>
    <xf numFmtId="0" fontId="38" fillId="3" borderId="97" xfId="0" applyFont="1" applyFill="1" applyBorder="1" applyAlignment="1">
      <alignment horizontal="right" vertical="center" wrapText="1"/>
    </xf>
    <xf numFmtId="0" fontId="38" fillId="3" borderId="22" xfId="0" applyFont="1" applyFill="1" applyBorder="1" applyAlignment="1">
      <alignment horizontal="right" vertical="center" wrapText="1"/>
    </xf>
    <xf numFmtId="0" fontId="38" fillId="3" borderId="9" xfId="0" applyFont="1" applyFill="1" applyBorder="1" applyAlignment="1">
      <alignment horizontal="right" vertical="center" wrapText="1"/>
    </xf>
    <xf numFmtId="0" fontId="38" fillId="3" borderId="8" xfId="0" applyFont="1" applyFill="1" applyBorder="1" applyAlignment="1">
      <alignment vertical="center"/>
    </xf>
    <xf numFmtId="0" fontId="38" fillId="3" borderId="17" xfId="0" applyFont="1" applyFill="1" applyBorder="1" applyAlignment="1">
      <alignment vertical="center"/>
    </xf>
    <xf numFmtId="0" fontId="38" fillId="3" borderId="97" xfId="0" applyFont="1" applyFill="1" applyBorder="1" applyAlignment="1">
      <alignment vertical="center"/>
    </xf>
    <xf numFmtId="0" fontId="38" fillId="3" borderId="22" xfId="0" applyFont="1" applyFill="1" applyBorder="1" applyAlignment="1">
      <alignment vertical="center"/>
    </xf>
    <xf numFmtId="0" fontId="38" fillId="3" borderId="9" xfId="0" applyFont="1" applyFill="1" applyBorder="1" applyAlignment="1">
      <alignment vertical="center"/>
    </xf>
    <xf numFmtId="2" fontId="38" fillId="3" borderId="8" xfId="0" applyNumberFormat="1" applyFont="1" applyFill="1" applyBorder="1" applyAlignment="1">
      <alignment vertical="center"/>
    </xf>
    <xf numFmtId="180" fontId="38" fillId="3" borderId="8" xfId="0" applyNumberFormat="1" applyFont="1" applyFill="1" applyBorder="1" applyAlignment="1">
      <alignment vertical="center"/>
    </xf>
    <xf numFmtId="0" fontId="38" fillId="3" borderId="99" xfId="0" applyFont="1" applyFill="1" applyBorder="1" applyAlignment="1">
      <alignment vertical="center"/>
    </xf>
    <xf numFmtId="0" fontId="38" fillId="3" borderId="26" xfId="0" applyFont="1" applyFill="1" applyBorder="1" applyAlignment="1">
      <alignment vertical="center"/>
    </xf>
    <xf numFmtId="0" fontId="38" fillId="3" borderId="19" xfId="0" applyFont="1" applyFill="1" applyBorder="1" applyAlignment="1">
      <alignment vertical="center"/>
    </xf>
    <xf numFmtId="0" fontId="38" fillId="3" borderId="31" xfId="0" applyFont="1" applyFill="1" applyBorder="1" applyAlignment="1">
      <alignment vertical="center"/>
    </xf>
    <xf numFmtId="0" fontId="38" fillId="3" borderId="27" xfId="0" applyFont="1" applyFill="1" applyBorder="1" applyAlignment="1">
      <alignment vertical="center"/>
    </xf>
    <xf numFmtId="0" fontId="38" fillId="3" borderId="16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Continuous" vertical="center"/>
    </xf>
    <xf numFmtId="0" fontId="13" fillId="0" borderId="7" xfId="0" applyFont="1" applyBorder="1"/>
    <xf numFmtId="0" fontId="3" fillId="0" borderId="7" xfId="0" applyFont="1" applyBorder="1"/>
    <xf numFmtId="0" fontId="5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177" fontId="12" fillId="0" borderId="0" xfId="0" applyNumberFormat="1" applyFont="1" applyAlignment="1">
      <alignment shrinkToFit="1"/>
    </xf>
    <xf numFmtId="0" fontId="11" fillId="0" borderId="0" xfId="0" applyFont="1"/>
    <xf numFmtId="177" fontId="13" fillId="0" borderId="0" xfId="0" applyNumberFormat="1" applyFont="1" applyAlignment="1">
      <alignment vertical="center" shrinkToFit="1"/>
    </xf>
    <xf numFmtId="0" fontId="13" fillId="0" borderId="0" xfId="0" applyFont="1" applyAlignment="1">
      <alignment horizontal="left" vertical="center"/>
    </xf>
    <xf numFmtId="49" fontId="19" fillId="3" borderId="44" xfId="0" applyNumberFormat="1" applyFont="1" applyFill="1" applyBorder="1" applyAlignment="1">
      <alignment vertical="center"/>
    </xf>
    <xf numFmtId="49" fontId="19" fillId="3" borderId="64" xfId="0" applyNumberFormat="1" applyFont="1" applyFill="1" applyBorder="1" applyAlignment="1">
      <alignment vertical="center"/>
    </xf>
    <xf numFmtId="49" fontId="19" fillId="3" borderId="45" xfId="0" applyNumberFormat="1" applyFont="1" applyFill="1" applyBorder="1" applyAlignment="1">
      <alignment vertical="center"/>
    </xf>
    <xf numFmtId="49" fontId="19" fillId="3" borderId="46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49" fontId="9" fillId="0" borderId="47" xfId="0" applyNumberFormat="1" applyFont="1" applyBorder="1" applyAlignment="1">
      <alignment horizontal="center" vertical="center"/>
    </xf>
    <xf numFmtId="49" fontId="9" fillId="0" borderId="61" xfId="0" applyNumberFormat="1" applyFont="1" applyBorder="1" applyAlignment="1">
      <alignment horizontal="center" vertical="center"/>
    </xf>
    <xf numFmtId="49" fontId="9" fillId="0" borderId="69" xfId="0" applyNumberFormat="1" applyFont="1" applyBorder="1" applyAlignment="1">
      <alignment horizontal="center" vertical="center"/>
    </xf>
    <xf numFmtId="49" fontId="9" fillId="0" borderId="48" xfId="0" applyNumberFormat="1" applyFont="1" applyBorder="1" applyAlignment="1">
      <alignment horizontal="center" vertical="center"/>
    </xf>
    <xf numFmtId="49" fontId="9" fillId="0" borderId="49" xfId="0" applyNumberFormat="1" applyFont="1" applyBorder="1" applyAlignment="1">
      <alignment horizontal="center" vertical="center"/>
    </xf>
    <xf numFmtId="49" fontId="9" fillId="0" borderId="62" xfId="0" applyNumberFormat="1" applyFont="1" applyBorder="1" applyAlignment="1">
      <alignment horizontal="center" vertical="center"/>
    </xf>
    <xf numFmtId="49" fontId="9" fillId="0" borderId="50" xfId="0" applyNumberFormat="1" applyFont="1" applyBorder="1" applyAlignment="1">
      <alignment horizontal="center" vertical="center"/>
    </xf>
    <xf numFmtId="49" fontId="9" fillId="0" borderId="63" xfId="0" applyNumberFormat="1" applyFont="1" applyBorder="1" applyAlignment="1">
      <alignment horizontal="center" vertical="center"/>
    </xf>
    <xf numFmtId="49" fontId="9" fillId="0" borderId="44" xfId="0" applyNumberFormat="1" applyFont="1" applyBorder="1" applyAlignment="1">
      <alignment horizontal="center" vertical="center"/>
    </xf>
    <xf numFmtId="49" fontId="9" fillId="0" borderId="45" xfId="0" applyNumberFormat="1" applyFont="1" applyBorder="1" applyAlignment="1">
      <alignment horizontal="center" vertical="center"/>
    </xf>
    <xf numFmtId="49" fontId="9" fillId="0" borderId="46" xfId="0" applyNumberFormat="1" applyFont="1" applyBorder="1" applyAlignment="1">
      <alignment horizontal="center" vertical="center"/>
    </xf>
    <xf numFmtId="49" fontId="9" fillId="0" borderId="64" xfId="0" applyNumberFormat="1" applyFont="1" applyBorder="1" applyAlignment="1">
      <alignment horizontal="center" vertical="center"/>
    </xf>
    <xf numFmtId="49" fontId="9" fillId="0" borderId="51" xfId="0" applyNumberFormat="1" applyFont="1" applyBorder="1" applyAlignment="1">
      <alignment horizontal="center" vertical="center"/>
    </xf>
    <xf numFmtId="49" fontId="9" fillId="0" borderId="67" xfId="0" applyNumberFormat="1" applyFont="1" applyBorder="1" applyAlignment="1">
      <alignment horizontal="center" vertical="center"/>
    </xf>
    <xf numFmtId="49" fontId="9" fillId="0" borderId="70" xfId="0" applyNumberFormat="1" applyFont="1" applyBorder="1" applyAlignment="1">
      <alignment horizontal="center" vertical="center"/>
    </xf>
    <xf numFmtId="49" fontId="9" fillId="0" borderId="52" xfId="0" applyNumberFormat="1" applyFont="1" applyBorder="1" applyAlignment="1">
      <alignment horizontal="center" vertical="center"/>
    </xf>
    <xf numFmtId="49" fontId="9" fillId="0" borderId="53" xfId="0" applyNumberFormat="1" applyFont="1" applyBorder="1" applyAlignment="1">
      <alignment horizontal="center" vertical="center"/>
    </xf>
    <xf numFmtId="49" fontId="9" fillId="0" borderId="68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49" fontId="9" fillId="0" borderId="76" xfId="0" applyNumberFormat="1" applyFont="1" applyBorder="1" applyAlignment="1">
      <alignment horizontal="center" vertical="center"/>
    </xf>
    <xf numFmtId="49" fontId="9" fillId="0" borderId="77" xfId="0" applyNumberFormat="1" applyFont="1" applyBorder="1" applyAlignment="1">
      <alignment horizontal="center" vertical="center"/>
    </xf>
    <xf numFmtId="49" fontId="9" fillId="0" borderId="78" xfId="0" applyNumberFormat="1" applyFont="1" applyBorder="1" applyAlignment="1">
      <alignment horizontal="center" vertical="center"/>
    </xf>
    <xf numFmtId="49" fontId="9" fillId="0" borderId="79" xfId="0" applyNumberFormat="1" applyFont="1" applyBorder="1" applyAlignment="1">
      <alignment horizontal="center" vertical="center"/>
    </xf>
    <xf numFmtId="49" fontId="9" fillId="0" borderId="80" xfId="0" applyNumberFormat="1" applyFont="1" applyBorder="1" applyAlignment="1">
      <alignment horizontal="center" vertical="center"/>
    </xf>
    <xf numFmtId="49" fontId="9" fillId="0" borderId="81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49" fontId="19" fillId="0" borderId="44" xfId="0" applyNumberFormat="1" applyFont="1" applyBorder="1" applyAlignment="1">
      <alignment vertical="center"/>
    </xf>
    <xf numFmtId="0" fontId="19" fillId="0" borderId="64" xfId="0" applyFont="1" applyBorder="1" applyAlignment="1">
      <alignment vertical="center"/>
    </xf>
    <xf numFmtId="0" fontId="19" fillId="0" borderId="45" xfId="0" applyFont="1" applyBorder="1" applyAlignment="1">
      <alignment vertical="center"/>
    </xf>
    <xf numFmtId="0" fontId="19" fillId="0" borderId="46" xfId="0" applyFont="1" applyBorder="1" applyAlignment="1">
      <alignment vertical="center"/>
    </xf>
    <xf numFmtId="0" fontId="13" fillId="0" borderId="2" xfId="0" applyFont="1" applyBorder="1" applyAlignment="1">
      <alignment vertical="top"/>
    </xf>
    <xf numFmtId="176" fontId="13" fillId="0" borderId="2" xfId="0" applyNumberFormat="1" applyFont="1" applyBorder="1" applyAlignment="1">
      <alignment vertical="top" shrinkToFit="1"/>
    </xf>
    <xf numFmtId="0" fontId="13" fillId="0" borderId="3" xfId="0" applyFont="1" applyBorder="1" applyAlignment="1">
      <alignment vertical="top"/>
    </xf>
    <xf numFmtId="0" fontId="7" fillId="0" borderId="0" xfId="0" applyFont="1"/>
    <xf numFmtId="0" fontId="3" fillId="0" borderId="0" xfId="0" applyFont="1"/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top"/>
    </xf>
    <xf numFmtId="0" fontId="5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top"/>
    </xf>
    <xf numFmtId="0" fontId="6" fillId="0" borderId="2" xfId="0" applyFont="1" applyBorder="1" applyAlignment="1">
      <alignment vertical="top"/>
    </xf>
    <xf numFmtId="0" fontId="5" fillId="0" borderId="2" xfId="0" applyFont="1" applyBorder="1" applyAlignment="1">
      <alignment horizontal="right"/>
    </xf>
    <xf numFmtId="0" fontId="3" fillId="0" borderId="3" xfId="0" applyFont="1" applyBorder="1"/>
    <xf numFmtId="0" fontId="3" fillId="0" borderId="4" xfId="0" applyFont="1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5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horizontal="center"/>
    </xf>
    <xf numFmtId="0" fontId="8" fillId="0" borderId="0" xfId="0" applyFont="1" applyAlignment="1">
      <alignment vertical="center"/>
    </xf>
    <xf numFmtId="0" fontId="3" fillId="0" borderId="14" xfId="0" applyFont="1" applyBorder="1"/>
    <xf numFmtId="0" fontId="3" fillId="0" borderId="6" xfId="0" applyFont="1" applyBorder="1"/>
    <xf numFmtId="0" fontId="3" fillId="0" borderId="24" xfId="0" applyFont="1" applyBorder="1"/>
    <xf numFmtId="176" fontId="3" fillId="0" borderId="0" xfId="0" applyNumberFormat="1" applyFont="1" applyAlignment="1">
      <alignment horizontal="center" vertical="top" shrinkToFit="1"/>
    </xf>
    <xf numFmtId="0" fontId="0" fillId="0" borderId="0" xfId="0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8" fillId="3" borderId="58" xfId="0" applyFont="1" applyFill="1" applyBorder="1" applyAlignment="1">
      <alignment horizontal="center" vertical="center" shrinkToFit="1"/>
    </xf>
    <xf numFmtId="0" fontId="28" fillId="3" borderId="55" xfId="0" applyFont="1" applyFill="1" applyBorder="1" applyAlignment="1">
      <alignment horizontal="center" vertical="center" shrinkToFit="1"/>
    </xf>
    <xf numFmtId="0" fontId="28" fillId="3" borderId="56" xfId="0" applyFont="1" applyFill="1" applyBorder="1" applyAlignment="1">
      <alignment horizontal="center" vertical="center" shrinkToFit="1"/>
    </xf>
    <xf numFmtId="0" fontId="22" fillId="0" borderId="32" xfId="0" applyFont="1" applyBorder="1" applyAlignment="1">
      <alignment horizontal="center" vertical="center"/>
    </xf>
    <xf numFmtId="0" fontId="22" fillId="0" borderId="33" xfId="0" applyFont="1" applyBorder="1" applyAlignment="1">
      <alignment horizontal="center" vertical="center"/>
    </xf>
    <xf numFmtId="38" fontId="19" fillId="3" borderId="28" xfId="1" applyFont="1" applyFill="1" applyBorder="1" applyAlignment="1" applyProtection="1">
      <alignment horizontal="right" vertical="center" shrinkToFit="1"/>
    </xf>
    <xf numFmtId="38" fontId="19" fillId="3" borderId="7" xfId="1" applyFont="1" applyFill="1" applyBorder="1" applyAlignment="1" applyProtection="1">
      <alignment horizontal="right" vertical="center" shrinkToFit="1"/>
    </xf>
    <xf numFmtId="38" fontId="23" fillId="3" borderId="7" xfId="1" applyFont="1" applyFill="1" applyBorder="1" applyAlignment="1" applyProtection="1">
      <alignment horizontal="right" vertical="center" shrinkToFit="1"/>
    </xf>
    <xf numFmtId="38" fontId="23" fillId="3" borderId="29" xfId="1" applyFont="1" applyFill="1" applyBorder="1" applyAlignment="1" applyProtection="1">
      <alignment horizontal="right" vertical="center" shrinkToFit="1"/>
    </xf>
    <xf numFmtId="0" fontId="22" fillId="0" borderId="8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 shrinkToFit="1"/>
    </xf>
    <xf numFmtId="0" fontId="13" fillId="3" borderId="17" xfId="0" applyFont="1" applyFill="1" applyBorder="1" applyAlignment="1">
      <alignment horizontal="center" vertical="center" shrinkToFit="1"/>
    </xf>
    <xf numFmtId="0" fontId="13" fillId="3" borderId="18" xfId="0" applyFont="1" applyFill="1" applyBorder="1" applyAlignment="1">
      <alignment horizontal="center" vertical="center" shrinkToFit="1"/>
    </xf>
    <xf numFmtId="0" fontId="13" fillId="3" borderId="9" xfId="0" applyFont="1" applyFill="1" applyBorder="1" applyAlignment="1">
      <alignment horizontal="center" vertical="center" shrinkToFit="1"/>
    </xf>
    <xf numFmtId="0" fontId="13" fillId="0" borderId="2" xfId="0" applyFont="1" applyBorder="1" applyAlignment="1">
      <alignment horizontal="right" vertical="center"/>
    </xf>
    <xf numFmtId="177" fontId="13" fillId="0" borderId="2" xfId="0" applyNumberFormat="1" applyFont="1" applyBorder="1" applyAlignment="1">
      <alignment horizontal="center" vertical="center" shrinkToFit="1"/>
    </xf>
    <xf numFmtId="38" fontId="9" fillId="3" borderId="17" xfId="1" applyFont="1" applyFill="1" applyBorder="1" applyAlignment="1" applyProtection="1">
      <alignment horizontal="right" vertical="center" shrinkToFit="1"/>
    </xf>
    <xf numFmtId="38" fontId="9" fillId="3" borderId="18" xfId="1" applyFont="1" applyFill="1" applyBorder="1" applyAlignment="1" applyProtection="1">
      <alignment horizontal="right" vertical="center" shrinkToFit="1"/>
    </xf>
    <xf numFmtId="38" fontId="14" fillId="3" borderId="18" xfId="1" applyFont="1" applyFill="1" applyBorder="1" applyAlignment="1" applyProtection="1">
      <alignment horizontal="right" vertical="center" shrinkToFit="1"/>
    </xf>
    <xf numFmtId="38" fontId="14" fillId="3" borderId="9" xfId="1" applyFont="1" applyFill="1" applyBorder="1" applyAlignment="1" applyProtection="1">
      <alignment horizontal="right" vertical="center" shrinkToFit="1"/>
    </xf>
    <xf numFmtId="38" fontId="19" fillId="3" borderId="17" xfId="1" applyFont="1" applyFill="1" applyBorder="1" applyAlignment="1" applyProtection="1">
      <alignment horizontal="right" vertical="center" shrinkToFit="1"/>
    </xf>
    <xf numFmtId="38" fontId="19" fillId="3" borderId="18" xfId="1" applyFont="1" applyFill="1" applyBorder="1" applyAlignment="1" applyProtection="1">
      <alignment horizontal="right" vertical="center" shrinkToFit="1"/>
    </xf>
    <xf numFmtId="38" fontId="23" fillId="3" borderId="18" xfId="1" applyFont="1" applyFill="1" applyBorder="1" applyAlignment="1" applyProtection="1">
      <alignment horizontal="right" vertical="center" shrinkToFit="1"/>
    </xf>
    <xf numFmtId="38" fontId="23" fillId="3" borderId="9" xfId="1" applyFont="1" applyFill="1" applyBorder="1" applyAlignment="1" applyProtection="1">
      <alignment horizontal="right" vertical="center" shrinkToFit="1"/>
    </xf>
    <xf numFmtId="38" fontId="9" fillId="0" borderId="17" xfId="1" applyFont="1" applyBorder="1" applyAlignment="1" applyProtection="1">
      <alignment horizontal="center" vertical="center" shrinkToFit="1"/>
    </xf>
    <xf numFmtId="38" fontId="9" fillId="0" borderId="64" xfId="1" applyFont="1" applyBorder="1" applyAlignment="1" applyProtection="1">
      <alignment horizontal="center" vertical="center" shrinkToFit="1"/>
    </xf>
    <xf numFmtId="38" fontId="9" fillId="0" borderId="63" xfId="1" applyFont="1" applyBorder="1" applyAlignment="1" applyProtection="1">
      <alignment horizontal="center" vertical="center" shrinkToFit="1"/>
    </xf>
    <xf numFmtId="38" fontId="14" fillId="0" borderId="63" xfId="1" applyFont="1" applyBorder="1" applyAlignment="1" applyProtection="1">
      <alignment horizontal="center" vertical="center" shrinkToFit="1"/>
    </xf>
    <xf numFmtId="38" fontId="14" fillId="0" borderId="9" xfId="1" applyFont="1" applyBorder="1" applyAlignment="1" applyProtection="1">
      <alignment horizontal="center" vertical="center" shrinkToFit="1"/>
    </xf>
    <xf numFmtId="49" fontId="19" fillId="3" borderId="45" xfId="0" applyNumberFormat="1" applyFont="1" applyFill="1" applyBorder="1" applyAlignment="1">
      <alignment horizontal="center" vertical="center"/>
    </xf>
    <xf numFmtId="49" fontId="19" fillId="3" borderId="46" xfId="0" applyNumberFormat="1" applyFont="1" applyFill="1" applyBorder="1" applyAlignment="1">
      <alignment horizontal="center" vertical="center"/>
    </xf>
    <xf numFmtId="49" fontId="19" fillId="3" borderId="44" xfId="0" applyNumberFormat="1" applyFont="1" applyFill="1" applyBorder="1" applyAlignment="1">
      <alignment horizontal="center" vertical="center"/>
    </xf>
    <xf numFmtId="49" fontId="19" fillId="3" borderId="63" xfId="0" applyNumberFormat="1" applyFont="1" applyFill="1" applyBorder="1" applyAlignment="1">
      <alignment horizontal="center" vertical="center"/>
    </xf>
    <xf numFmtId="49" fontId="19" fillId="3" borderId="64" xfId="0" applyNumberFormat="1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/>
    </xf>
    <xf numFmtId="0" fontId="28" fillId="3" borderId="8" xfId="0" applyFont="1" applyFill="1" applyBorder="1" applyAlignment="1">
      <alignment horizontal="center" vertical="center" shrinkToFit="1"/>
    </xf>
    <xf numFmtId="0" fontId="28" fillId="3" borderId="17" xfId="0" applyFont="1" applyFill="1" applyBorder="1" applyAlignment="1">
      <alignment horizontal="center" vertical="center" shrinkToFit="1"/>
    </xf>
    <xf numFmtId="0" fontId="28" fillId="3" borderId="18" xfId="0" applyFont="1" applyFill="1" applyBorder="1" applyAlignment="1">
      <alignment horizontal="center" vertical="center" shrinkToFit="1"/>
    </xf>
    <xf numFmtId="0" fontId="28" fillId="3" borderId="9" xfId="0" applyFont="1" applyFill="1" applyBorder="1" applyAlignment="1">
      <alignment horizontal="center" vertical="center" shrinkToFit="1"/>
    </xf>
    <xf numFmtId="0" fontId="19" fillId="3" borderId="23" xfId="0" applyFont="1" applyFill="1" applyBorder="1"/>
    <xf numFmtId="0" fontId="19" fillId="3" borderId="0" xfId="0" applyFont="1" applyFill="1"/>
    <xf numFmtId="0" fontId="19" fillId="3" borderId="10" xfId="0" applyFont="1" applyFill="1" applyBorder="1"/>
    <xf numFmtId="0" fontId="19" fillId="3" borderId="23" xfId="0" applyFont="1" applyFill="1" applyBorder="1" applyAlignment="1">
      <alignment horizontal="left" vertical="top"/>
    </xf>
    <xf numFmtId="0" fontId="19" fillId="3" borderId="0" xfId="0" applyFont="1" applyFill="1" applyAlignment="1">
      <alignment horizontal="left" vertical="top"/>
    </xf>
    <xf numFmtId="0" fontId="19" fillId="3" borderId="10" xfId="0" applyFont="1" applyFill="1" applyBorder="1" applyAlignment="1">
      <alignment horizontal="left" vertical="top"/>
    </xf>
    <xf numFmtId="0" fontId="19" fillId="3" borderId="28" xfId="0" applyFont="1" applyFill="1" applyBorder="1" applyAlignment="1">
      <alignment horizontal="left" vertical="top"/>
    </xf>
    <xf numFmtId="0" fontId="19" fillId="3" borderId="7" xfId="0" applyFont="1" applyFill="1" applyBorder="1" applyAlignment="1">
      <alignment horizontal="left" vertical="top"/>
    </xf>
    <xf numFmtId="0" fontId="19" fillId="3" borderId="29" xfId="0" applyFont="1" applyFill="1" applyBorder="1" applyAlignment="1">
      <alignment horizontal="left" vertical="top"/>
    </xf>
    <xf numFmtId="0" fontId="19" fillId="3" borderId="23" xfId="0" applyFont="1" applyFill="1" applyBorder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18" fillId="3" borderId="108" xfId="0" applyFont="1" applyFill="1" applyBorder="1" applyAlignment="1">
      <alignment horizontal="center" vertical="center" wrapText="1"/>
    </xf>
    <xf numFmtId="0" fontId="18" fillId="3" borderId="109" xfId="0" applyFont="1" applyFill="1" applyBorder="1" applyAlignment="1">
      <alignment horizontal="center" vertical="center" wrapText="1"/>
    </xf>
    <xf numFmtId="0" fontId="18" fillId="3" borderId="110" xfId="0" applyFont="1" applyFill="1" applyBorder="1" applyAlignment="1">
      <alignment horizontal="center" vertical="center" wrapText="1"/>
    </xf>
    <xf numFmtId="0" fontId="18" fillId="3" borderId="111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8" fillId="2" borderId="37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horizontal="center" vertical="center" wrapText="1"/>
    </xf>
    <xf numFmtId="0" fontId="3" fillId="0" borderId="104" xfId="0" applyFont="1" applyBorder="1" applyAlignment="1">
      <alignment horizontal="center" vertical="center"/>
    </xf>
    <xf numFmtId="0" fontId="3" fillId="0" borderId="105" xfId="0" applyFont="1" applyBorder="1" applyAlignment="1">
      <alignment horizontal="center" vertical="center"/>
    </xf>
    <xf numFmtId="38" fontId="19" fillId="0" borderId="58" xfId="1" applyFont="1" applyBorder="1" applyAlignment="1" applyProtection="1">
      <alignment horizontal="center" vertical="center"/>
    </xf>
    <xf numFmtId="38" fontId="19" fillId="0" borderId="62" xfId="1" applyFont="1" applyBorder="1" applyAlignment="1" applyProtection="1">
      <alignment horizontal="center" vertical="center"/>
    </xf>
    <xf numFmtId="38" fontId="19" fillId="0" borderId="61" xfId="1" applyFont="1" applyBorder="1" applyAlignment="1" applyProtection="1">
      <alignment horizontal="center" vertical="center" shrinkToFit="1"/>
    </xf>
    <xf numFmtId="38" fontId="19" fillId="0" borderId="62" xfId="1" applyFont="1" applyBorder="1" applyAlignment="1" applyProtection="1">
      <alignment horizontal="center" vertical="center" shrinkToFit="1"/>
    </xf>
    <xf numFmtId="38" fontId="29" fillId="0" borderId="89" xfId="1" applyFont="1" applyBorder="1" applyAlignment="1" applyProtection="1">
      <alignment horizontal="right" vertical="center" shrinkToFit="1"/>
    </xf>
    <xf numFmtId="38" fontId="29" fillId="0" borderId="87" xfId="1" applyFont="1" applyBorder="1" applyAlignment="1" applyProtection="1">
      <alignment horizontal="right" vertical="center" shrinkToFit="1"/>
    </xf>
    <xf numFmtId="38" fontId="30" fillId="0" borderId="87" xfId="1" applyFont="1" applyBorder="1" applyAlignment="1" applyProtection="1">
      <alignment horizontal="right" vertical="center" shrinkToFit="1"/>
    </xf>
    <xf numFmtId="38" fontId="30" fillId="0" borderId="88" xfId="1" applyFont="1" applyBorder="1" applyAlignment="1" applyProtection="1">
      <alignment horizontal="right" vertical="center" shrinkToFit="1"/>
    </xf>
    <xf numFmtId="0" fontId="3" fillId="0" borderId="40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3" fillId="3" borderId="30" xfId="0" applyFont="1" applyFill="1" applyBorder="1" applyAlignment="1">
      <alignment horizontal="center" vertical="center" shrinkToFit="1"/>
    </xf>
    <xf numFmtId="0" fontId="13" fillId="3" borderId="41" xfId="0" applyFont="1" applyFill="1" applyBorder="1" applyAlignment="1">
      <alignment horizontal="center" vertical="center" shrinkToFit="1"/>
    </xf>
    <xf numFmtId="0" fontId="13" fillId="3" borderId="42" xfId="0" applyFont="1" applyFill="1" applyBorder="1" applyAlignment="1">
      <alignment horizontal="center" vertical="center" shrinkToFit="1"/>
    </xf>
    <xf numFmtId="0" fontId="13" fillId="3" borderId="43" xfId="0" applyFont="1" applyFill="1" applyBorder="1" applyAlignment="1">
      <alignment horizontal="center" vertical="center" shrinkToFit="1"/>
    </xf>
    <xf numFmtId="38" fontId="9" fillId="3" borderId="41" xfId="1" applyFont="1" applyFill="1" applyBorder="1" applyAlignment="1" applyProtection="1">
      <alignment horizontal="right" vertical="center" shrinkToFit="1"/>
    </xf>
    <xf numFmtId="38" fontId="9" fillId="3" borderId="42" xfId="1" applyFont="1" applyFill="1" applyBorder="1" applyAlignment="1" applyProtection="1">
      <alignment horizontal="right" vertical="center" shrinkToFit="1"/>
    </xf>
    <xf numFmtId="38" fontId="14" fillId="3" borderId="42" xfId="1" applyFont="1" applyFill="1" applyBorder="1" applyAlignment="1" applyProtection="1">
      <alignment horizontal="right" vertical="center" shrinkToFit="1"/>
    </xf>
    <xf numFmtId="38" fontId="14" fillId="3" borderId="43" xfId="1" applyFont="1" applyFill="1" applyBorder="1" applyAlignment="1" applyProtection="1">
      <alignment horizontal="right" vertical="center" shrinkToFit="1"/>
    </xf>
    <xf numFmtId="0" fontId="13" fillId="2" borderId="34" xfId="0" applyFont="1" applyFill="1" applyBorder="1" applyAlignment="1">
      <alignment horizontal="center" vertical="center"/>
    </xf>
    <xf numFmtId="0" fontId="13" fillId="2" borderId="35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28" fillId="3" borderId="32" xfId="0" applyFont="1" applyFill="1" applyBorder="1" applyAlignment="1">
      <alignment horizontal="center" vertical="center" shrinkToFit="1"/>
    </xf>
    <xf numFmtId="0" fontId="13" fillId="2" borderId="37" xfId="0" applyFont="1" applyFill="1" applyBorder="1" applyAlignment="1">
      <alignment horizontal="center" vertical="center" wrapText="1"/>
    </xf>
    <xf numFmtId="0" fontId="13" fillId="2" borderId="106" xfId="0" applyFont="1" applyFill="1" applyBorder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36" xfId="0" applyFont="1" applyFill="1" applyBorder="1" applyAlignment="1">
      <alignment horizontal="center" vertical="center" wrapText="1"/>
    </xf>
    <xf numFmtId="38" fontId="9" fillId="0" borderId="89" xfId="1" applyFont="1" applyBorder="1" applyAlignment="1" applyProtection="1">
      <alignment horizontal="center" vertical="center" shrinkToFit="1"/>
    </xf>
    <xf numFmtId="38" fontId="9" fillId="0" borderId="90" xfId="1" applyFont="1" applyBorder="1" applyAlignment="1" applyProtection="1">
      <alignment horizontal="center" vertical="center" shrinkToFit="1"/>
    </xf>
    <xf numFmtId="0" fontId="20" fillId="3" borderId="75" xfId="0" applyFont="1" applyFill="1" applyBorder="1" applyAlignment="1">
      <alignment horizontal="center"/>
    </xf>
    <xf numFmtId="0" fontId="20" fillId="3" borderId="12" xfId="0" applyFont="1" applyFill="1" applyBorder="1" applyAlignment="1">
      <alignment horizontal="center"/>
    </xf>
    <xf numFmtId="0" fontId="20" fillId="3" borderId="14" xfId="0" applyFont="1" applyFill="1" applyBorder="1" applyAlignment="1">
      <alignment horizontal="center"/>
    </xf>
    <xf numFmtId="0" fontId="20" fillId="3" borderId="6" xfId="0" applyFont="1" applyFill="1" applyBorder="1" applyAlignment="1">
      <alignment horizontal="center"/>
    </xf>
    <xf numFmtId="0" fontId="6" fillId="0" borderId="12" xfId="0" applyFont="1" applyBorder="1" applyAlignment="1">
      <alignment horizontal="left" shrinkToFit="1"/>
    </xf>
    <xf numFmtId="0" fontId="6" fillId="0" borderId="6" xfId="0" applyFont="1" applyBorder="1" applyAlignment="1">
      <alignment horizontal="left" shrinkToFit="1"/>
    </xf>
    <xf numFmtId="0" fontId="6" fillId="0" borderId="13" xfId="0" applyFont="1" applyBorder="1" applyAlignment="1">
      <alignment horizontal="left" shrinkToFit="1"/>
    </xf>
    <xf numFmtId="0" fontId="6" fillId="0" borderId="25" xfId="0" applyFont="1" applyBorder="1" applyAlignment="1">
      <alignment horizontal="left" shrinkToFit="1"/>
    </xf>
    <xf numFmtId="0" fontId="20" fillId="3" borderId="12" xfId="0" applyFont="1" applyFill="1" applyBorder="1" applyAlignment="1">
      <alignment horizontal="center" shrinkToFit="1"/>
    </xf>
    <xf numFmtId="0" fontId="20" fillId="3" borderId="6" xfId="0" applyFont="1" applyFill="1" applyBorder="1" applyAlignment="1">
      <alignment horizontal="center" shrinkToFit="1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3" fillId="2" borderId="112" xfId="0" applyFont="1" applyFill="1" applyBorder="1" applyAlignment="1">
      <alignment horizontal="center" vertical="center"/>
    </xf>
    <xf numFmtId="0" fontId="13" fillId="2" borderId="113" xfId="0" applyFont="1" applyFill="1" applyBorder="1" applyAlignment="1">
      <alignment horizontal="center" vertical="center"/>
    </xf>
    <xf numFmtId="0" fontId="13" fillId="2" borderId="114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73" xfId="0" applyFont="1" applyBorder="1" applyAlignment="1">
      <alignment horizontal="center" vertical="center" shrinkToFit="1"/>
    </xf>
    <xf numFmtId="49" fontId="19" fillId="3" borderId="30" xfId="0" applyNumberFormat="1" applyFont="1" applyFill="1" applyBorder="1" applyAlignment="1">
      <alignment horizontal="center" vertical="center" wrapText="1"/>
    </xf>
    <xf numFmtId="49" fontId="19" fillId="3" borderId="73" xfId="0" applyNumberFormat="1" applyFont="1" applyFill="1" applyBorder="1" applyAlignment="1">
      <alignment horizontal="center" vertical="center" wrapText="1"/>
    </xf>
    <xf numFmtId="49" fontId="20" fillId="3" borderId="30" xfId="0" applyNumberFormat="1" applyFont="1" applyFill="1" applyBorder="1" applyAlignment="1">
      <alignment horizontal="center" vertical="center" wrapText="1"/>
    </xf>
    <xf numFmtId="49" fontId="20" fillId="3" borderId="72" xfId="0" applyNumberFormat="1" applyFont="1" applyFill="1" applyBorder="1" applyAlignment="1">
      <alignment horizontal="center" vertical="center" wrapText="1"/>
    </xf>
    <xf numFmtId="49" fontId="20" fillId="3" borderId="73" xfId="0" applyNumberFormat="1" applyFont="1" applyFill="1" applyBorder="1" applyAlignment="1">
      <alignment horizontal="center" vertical="center" wrapText="1"/>
    </xf>
    <xf numFmtId="49" fontId="20" fillId="3" borderId="74" xfId="0" applyNumberFormat="1" applyFont="1" applyFill="1" applyBorder="1" applyAlignment="1">
      <alignment horizontal="center" vertical="center" wrapText="1"/>
    </xf>
    <xf numFmtId="38" fontId="9" fillId="0" borderId="41" xfId="1" applyFont="1" applyBorder="1" applyAlignment="1" applyProtection="1">
      <alignment horizontal="center" vertical="center" shrinkToFit="1"/>
    </xf>
    <xf numFmtId="38" fontId="9" fillId="0" borderId="66" xfId="1" applyFont="1" applyBorder="1" applyAlignment="1" applyProtection="1">
      <alignment horizontal="center" vertical="center" shrinkToFit="1"/>
    </xf>
    <xf numFmtId="38" fontId="9" fillId="0" borderId="65" xfId="1" applyFont="1" applyBorder="1" applyAlignment="1" applyProtection="1">
      <alignment horizontal="center" vertical="center" shrinkToFit="1"/>
    </xf>
    <xf numFmtId="38" fontId="14" fillId="0" borderId="65" xfId="1" applyFont="1" applyBorder="1" applyAlignment="1" applyProtection="1">
      <alignment horizontal="center" vertical="center" shrinkToFit="1"/>
    </xf>
    <xf numFmtId="38" fontId="14" fillId="0" borderId="43" xfId="1" applyFont="1" applyBorder="1" applyAlignment="1" applyProtection="1">
      <alignment horizontal="center" vertical="center" shrinkToFit="1"/>
    </xf>
    <xf numFmtId="38" fontId="14" fillId="0" borderId="91" xfId="1" applyFont="1" applyBorder="1" applyAlignment="1" applyProtection="1">
      <alignment horizontal="center" vertical="center" shrinkToFit="1"/>
    </xf>
    <xf numFmtId="38" fontId="14" fillId="0" borderId="88" xfId="1" applyFont="1" applyBorder="1" applyAlignment="1" applyProtection="1">
      <alignment horizontal="center" vertical="center" shrinkToFit="1"/>
    </xf>
    <xf numFmtId="38" fontId="9" fillId="0" borderId="91" xfId="1" applyFont="1" applyBorder="1" applyAlignment="1" applyProtection="1">
      <alignment horizontal="center" vertical="center" shrinkToFit="1"/>
    </xf>
    <xf numFmtId="5" fontId="23" fillId="0" borderId="61" xfId="1" applyNumberFormat="1" applyFont="1" applyBorder="1" applyAlignment="1" applyProtection="1">
      <alignment horizontal="right" vertical="center"/>
    </xf>
    <xf numFmtId="5" fontId="23" fillId="0" borderId="56" xfId="1" applyNumberFormat="1" applyFont="1" applyBorder="1" applyAlignment="1" applyProtection="1">
      <alignment horizontal="right" vertical="center"/>
    </xf>
    <xf numFmtId="38" fontId="19" fillId="0" borderId="17" xfId="1" applyFont="1" applyBorder="1" applyAlignment="1" applyProtection="1">
      <alignment horizontal="center" vertical="center" shrinkToFit="1"/>
    </xf>
    <xf numFmtId="38" fontId="19" fillId="0" borderId="64" xfId="1" applyFont="1" applyBorder="1" applyAlignment="1" applyProtection="1">
      <alignment horizontal="center" vertical="center" shrinkToFit="1"/>
    </xf>
    <xf numFmtId="38" fontId="19" fillId="0" borderId="63" xfId="1" applyFont="1" applyBorder="1" applyAlignment="1" applyProtection="1">
      <alignment horizontal="center" vertical="center" shrinkToFit="1"/>
    </xf>
    <xf numFmtId="0" fontId="21" fillId="0" borderId="0" xfId="0" applyFont="1" applyAlignment="1">
      <alignment horizontal="center"/>
    </xf>
    <xf numFmtId="0" fontId="13" fillId="2" borderId="54" xfId="0" applyFont="1" applyFill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/>
    </xf>
    <xf numFmtId="0" fontId="13" fillId="2" borderId="56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8" fontId="23" fillId="0" borderId="63" xfId="1" applyFont="1" applyBorder="1" applyAlignment="1" applyProtection="1">
      <alignment horizontal="center" vertical="center" shrinkToFit="1"/>
    </xf>
    <xf numFmtId="38" fontId="23" fillId="0" borderId="9" xfId="1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9" fillId="0" borderId="2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5" fillId="0" borderId="108" xfId="0" applyFont="1" applyBorder="1" applyAlignment="1">
      <alignment horizontal="center" vertical="center" wrapText="1"/>
    </xf>
    <xf numFmtId="0" fontId="25" fillId="0" borderId="109" xfId="0" applyFont="1" applyBorder="1" applyAlignment="1">
      <alignment horizontal="center" vertical="center" wrapText="1"/>
    </xf>
    <xf numFmtId="0" fontId="25" fillId="0" borderId="110" xfId="0" applyFont="1" applyBorder="1" applyAlignment="1">
      <alignment horizontal="center" vertical="center" wrapText="1"/>
    </xf>
    <xf numFmtId="0" fontId="25" fillId="0" borderId="111" xfId="0" applyFont="1" applyBorder="1" applyAlignment="1">
      <alignment horizontal="center" vertical="center" wrapText="1"/>
    </xf>
    <xf numFmtId="0" fontId="24" fillId="0" borderId="10" xfId="0" applyFont="1" applyBorder="1" applyAlignment="1">
      <alignment vertical="center" wrapText="1"/>
    </xf>
    <xf numFmtId="38" fontId="9" fillId="0" borderId="58" xfId="1" applyFont="1" applyBorder="1" applyAlignment="1" applyProtection="1">
      <alignment horizontal="center" vertical="center"/>
    </xf>
    <xf numFmtId="38" fontId="9" fillId="0" borderId="62" xfId="1" applyFont="1" applyBorder="1" applyAlignment="1" applyProtection="1">
      <alignment horizontal="center" vertical="center"/>
    </xf>
    <xf numFmtId="38" fontId="9" fillId="0" borderId="61" xfId="1" applyFont="1" applyBorder="1" applyAlignment="1" applyProtection="1">
      <alignment horizontal="center" vertical="center" shrinkToFit="1"/>
    </xf>
    <xf numFmtId="38" fontId="9" fillId="0" borderId="62" xfId="1" applyFont="1" applyBorder="1" applyAlignment="1" applyProtection="1">
      <alignment horizontal="center" vertical="center" shrinkToFit="1"/>
    </xf>
    <xf numFmtId="5" fontId="14" fillId="0" borderId="61" xfId="1" applyNumberFormat="1" applyFont="1" applyBorder="1" applyAlignment="1" applyProtection="1">
      <alignment horizontal="right" vertical="center"/>
    </xf>
    <xf numFmtId="5" fontId="14" fillId="0" borderId="56" xfId="1" applyNumberFormat="1" applyFont="1" applyBorder="1" applyAlignment="1" applyProtection="1">
      <alignment horizontal="right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9" xfId="0" applyFont="1" applyBorder="1" applyAlignment="1">
      <alignment horizontal="center" vertical="center"/>
    </xf>
    <xf numFmtId="0" fontId="3" fillId="0" borderId="92" xfId="0" applyFont="1" applyBorder="1" applyAlignment="1">
      <alignment horizontal="center" vertical="center"/>
    </xf>
    <xf numFmtId="0" fontId="13" fillId="2" borderId="71" xfId="0" applyFont="1" applyFill="1" applyBorder="1" applyAlignment="1">
      <alignment horizontal="center" vertical="center"/>
    </xf>
    <xf numFmtId="38" fontId="14" fillId="0" borderId="85" xfId="1" applyFont="1" applyBorder="1" applyAlignment="1" applyProtection="1">
      <alignment horizontal="center" vertical="center" shrinkToFit="1"/>
    </xf>
    <xf numFmtId="38" fontId="14" fillId="0" borderId="83" xfId="1" applyFont="1" applyBorder="1" applyAlignment="1" applyProtection="1">
      <alignment horizontal="center" vertical="center" shrinkToFit="1"/>
    </xf>
    <xf numFmtId="0" fontId="3" fillId="0" borderId="60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38" fontId="29" fillId="0" borderId="88" xfId="1" applyFont="1" applyBorder="1" applyAlignment="1" applyProtection="1">
      <alignment horizontal="right" vertical="center" shrinkToFit="1"/>
    </xf>
    <xf numFmtId="0" fontId="3" fillId="0" borderId="88" xfId="0" applyFont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 shrinkToFit="1"/>
    </xf>
    <xf numFmtId="0" fontId="28" fillId="3" borderId="42" xfId="0" applyFont="1" applyFill="1" applyBorder="1" applyAlignment="1">
      <alignment horizontal="center" vertical="center" shrinkToFit="1"/>
    </xf>
    <xf numFmtId="0" fontId="28" fillId="3" borderId="43" xfId="0" applyFont="1" applyFill="1" applyBorder="1" applyAlignment="1">
      <alignment horizontal="center" vertical="center" shrinkToFit="1"/>
    </xf>
    <xf numFmtId="38" fontId="19" fillId="3" borderId="41" xfId="1" applyFont="1" applyFill="1" applyBorder="1" applyAlignment="1" applyProtection="1">
      <alignment horizontal="right" vertical="center" shrinkToFit="1"/>
    </xf>
    <xf numFmtId="38" fontId="19" fillId="3" borderId="42" xfId="1" applyFont="1" applyFill="1" applyBorder="1" applyAlignment="1" applyProtection="1">
      <alignment horizontal="right" vertical="center" shrinkToFit="1"/>
    </xf>
    <xf numFmtId="38" fontId="23" fillId="3" borderId="42" xfId="1" applyFont="1" applyFill="1" applyBorder="1" applyAlignment="1" applyProtection="1">
      <alignment horizontal="right" vertical="center" shrinkToFit="1"/>
    </xf>
    <xf numFmtId="38" fontId="23" fillId="3" borderId="43" xfId="1" applyFont="1" applyFill="1" applyBorder="1" applyAlignment="1" applyProtection="1">
      <alignment horizontal="right" vertical="center" shrinkToFit="1"/>
    </xf>
    <xf numFmtId="38" fontId="9" fillId="0" borderId="82" xfId="1" applyFont="1" applyBorder="1" applyAlignment="1" applyProtection="1">
      <alignment horizontal="center" vertical="center" shrinkToFit="1"/>
    </xf>
    <xf numFmtId="38" fontId="9" fillId="0" borderId="84" xfId="1" applyFont="1" applyBorder="1" applyAlignment="1" applyProtection="1">
      <alignment horizontal="center" vertical="center" shrinkToFit="1"/>
    </xf>
    <xf numFmtId="38" fontId="9" fillId="0" borderId="85" xfId="1" applyFont="1" applyBorder="1" applyAlignment="1" applyProtection="1">
      <alignment horizontal="center" vertical="center" shrinkToFit="1"/>
    </xf>
    <xf numFmtId="0" fontId="28" fillId="3" borderId="30" xfId="0" applyFont="1" applyFill="1" applyBorder="1" applyAlignment="1">
      <alignment horizontal="center" vertical="center" shrinkToFit="1"/>
    </xf>
    <xf numFmtId="0" fontId="28" fillId="3" borderId="40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right" vertical="center"/>
    </xf>
    <xf numFmtId="176" fontId="13" fillId="0" borderId="0" xfId="0" applyNumberFormat="1" applyFont="1" applyAlignment="1">
      <alignment horizontal="center" vertical="center" shrinkToFit="1"/>
    </xf>
    <xf numFmtId="38" fontId="14" fillId="0" borderId="61" xfId="1" applyFont="1" applyBorder="1" applyAlignment="1" applyProtection="1">
      <alignment horizontal="center" vertical="center" shrinkToFit="1"/>
    </xf>
    <xf numFmtId="38" fontId="14" fillId="0" borderId="56" xfId="1" applyFont="1" applyBorder="1" applyAlignment="1" applyProtection="1">
      <alignment horizontal="center" vertical="center" shrinkToFit="1"/>
    </xf>
    <xf numFmtId="0" fontId="3" fillId="0" borderId="96" xfId="0" applyFont="1" applyBorder="1" applyAlignment="1">
      <alignment horizontal="center" vertical="center"/>
    </xf>
    <xf numFmtId="0" fontId="3" fillId="0" borderId="95" xfId="0" applyFont="1" applyBorder="1" applyAlignment="1">
      <alignment horizontal="center" vertical="center"/>
    </xf>
    <xf numFmtId="0" fontId="13" fillId="2" borderId="99" xfId="0" applyFont="1" applyFill="1" applyBorder="1" applyAlignment="1">
      <alignment horizontal="center" vertical="center"/>
    </xf>
    <xf numFmtId="0" fontId="13" fillId="2" borderId="29" xfId="0" applyFont="1" applyFill="1" applyBorder="1" applyAlignment="1">
      <alignment horizontal="center" vertical="center"/>
    </xf>
    <xf numFmtId="0" fontId="13" fillId="2" borderId="32" xfId="0" applyFont="1" applyFill="1" applyBorder="1" applyAlignment="1">
      <alignment horizontal="center" vertical="center"/>
    </xf>
    <xf numFmtId="38" fontId="29" fillId="0" borderId="17" xfId="1" applyFont="1" applyBorder="1" applyAlignment="1" applyProtection="1">
      <alignment horizontal="right" vertical="center" shrinkToFit="1"/>
    </xf>
    <xf numFmtId="38" fontId="29" fillId="0" borderId="18" xfId="1" applyFont="1" applyBorder="1" applyAlignment="1" applyProtection="1">
      <alignment horizontal="right" vertical="center" shrinkToFit="1"/>
    </xf>
    <xf numFmtId="38" fontId="30" fillId="0" borderId="18" xfId="1" applyFont="1" applyBorder="1" applyAlignment="1" applyProtection="1">
      <alignment horizontal="right" vertical="center" shrinkToFit="1"/>
    </xf>
    <xf numFmtId="38" fontId="30" fillId="0" borderId="9" xfId="1" applyFont="1" applyBorder="1" applyAlignment="1" applyProtection="1">
      <alignment horizontal="right" vertical="center" shrinkToFit="1"/>
    </xf>
    <xf numFmtId="38" fontId="29" fillId="0" borderId="28" xfId="1" applyFont="1" applyBorder="1" applyAlignment="1" applyProtection="1">
      <alignment horizontal="right" vertical="center" shrinkToFit="1"/>
    </xf>
    <xf numFmtId="38" fontId="29" fillId="0" borderId="7" xfId="1" applyFont="1" applyBorder="1" applyAlignment="1" applyProtection="1">
      <alignment horizontal="right" vertical="center" shrinkToFit="1"/>
    </xf>
    <xf numFmtId="38" fontId="30" fillId="0" borderId="7" xfId="1" applyFont="1" applyBorder="1" applyAlignment="1" applyProtection="1">
      <alignment horizontal="right" vertical="center" shrinkToFit="1"/>
    </xf>
    <xf numFmtId="38" fontId="30" fillId="0" borderId="29" xfId="1" applyFont="1" applyBorder="1" applyAlignment="1" applyProtection="1">
      <alignment horizontal="right" vertical="center" shrinkToFit="1"/>
    </xf>
    <xf numFmtId="38" fontId="9" fillId="0" borderId="58" xfId="1" applyFont="1" applyBorder="1" applyAlignment="1" applyProtection="1">
      <alignment horizontal="center" vertical="center" shrinkToFit="1"/>
    </xf>
    <xf numFmtId="0" fontId="19" fillId="0" borderId="7" xfId="0" applyFont="1" applyBorder="1" applyAlignment="1">
      <alignment horizontal="center"/>
    </xf>
    <xf numFmtId="49" fontId="19" fillId="0" borderId="44" xfId="0" applyNumberFormat="1" applyFont="1" applyBorder="1" applyAlignment="1">
      <alignment horizontal="center" vertical="center"/>
    </xf>
    <xf numFmtId="0" fontId="19" fillId="0" borderId="63" xfId="0" applyFont="1" applyBorder="1" applyAlignment="1">
      <alignment horizontal="center" vertical="center"/>
    </xf>
    <xf numFmtId="49" fontId="19" fillId="0" borderId="45" xfId="0" applyNumberFormat="1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49" fontId="19" fillId="0" borderId="64" xfId="0" applyNumberFormat="1" applyFont="1" applyBorder="1" applyAlignment="1">
      <alignment horizontal="center" vertical="center"/>
    </xf>
    <xf numFmtId="0" fontId="13" fillId="2" borderId="86" xfId="0" applyFont="1" applyFill="1" applyBorder="1" applyAlignment="1">
      <alignment horizontal="center" vertical="center"/>
    </xf>
    <xf numFmtId="0" fontId="13" fillId="2" borderId="87" xfId="0" applyFont="1" applyFill="1" applyBorder="1" applyAlignment="1">
      <alignment horizontal="center" vertical="center"/>
    </xf>
    <xf numFmtId="0" fontId="13" fillId="2" borderId="88" xfId="0" applyFont="1" applyFill="1" applyBorder="1" applyAlignment="1">
      <alignment horizontal="center" vertical="center"/>
    </xf>
    <xf numFmtId="0" fontId="28" fillId="3" borderId="26" xfId="0" applyFont="1" applyFill="1" applyBorder="1" applyAlignment="1">
      <alignment horizontal="center" vertical="center" shrinkToFit="1"/>
    </xf>
    <xf numFmtId="0" fontId="19" fillId="0" borderId="23" xfId="0" applyFont="1" applyBorder="1"/>
    <xf numFmtId="0" fontId="19" fillId="0" borderId="0" xfId="0" applyFont="1"/>
    <xf numFmtId="0" fontId="19" fillId="0" borderId="10" xfId="0" applyFont="1" applyBorder="1"/>
    <xf numFmtId="0" fontId="19" fillId="0" borderId="23" xfId="0" applyFont="1" applyBorder="1" applyAlignment="1">
      <alignment vertical="top"/>
    </xf>
    <xf numFmtId="0" fontId="19" fillId="0" borderId="0" xfId="0" applyFont="1" applyAlignment="1">
      <alignment vertical="top"/>
    </xf>
    <xf numFmtId="0" fontId="19" fillId="0" borderId="10" xfId="0" applyFont="1" applyBorder="1" applyAlignment="1">
      <alignment vertical="top"/>
    </xf>
    <xf numFmtId="0" fontId="19" fillId="0" borderId="28" xfId="0" applyFont="1" applyBorder="1" applyAlignment="1">
      <alignment vertical="top"/>
    </xf>
    <xf numFmtId="0" fontId="19" fillId="0" borderId="7" xfId="0" applyFont="1" applyBorder="1" applyAlignment="1">
      <alignment vertical="top"/>
    </xf>
    <xf numFmtId="0" fontId="19" fillId="0" borderId="29" xfId="0" applyFont="1" applyBorder="1" applyAlignment="1">
      <alignment vertical="top"/>
    </xf>
    <xf numFmtId="0" fontId="7" fillId="0" borderId="0" xfId="0" applyFont="1" applyAlignment="1">
      <alignment horizontal="center"/>
    </xf>
    <xf numFmtId="0" fontId="6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9" fillId="3" borderId="0" xfId="0" applyFont="1" applyFill="1" applyAlignment="1">
      <alignment horizontal="center"/>
    </xf>
    <xf numFmtId="0" fontId="19" fillId="3" borderId="23" xfId="0" applyFont="1" applyFill="1" applyBorder="1" applyAlignment="1">
      <alignment horizontal="left"/>
    </xf>
    <xf numFmtId="0" fontId="19" fillId="3" borderId="0" xfId="0" applyFont="1" applyFill="1" applyAlignment="1">
      <alignment horizontal="left"/>
    </xf>
    <xf numFmtId="0" fontId="19" fillId="3" borderId="10" xfId="0" applyFont="1" applyFill="1" applyBorder="1" applyAlignment="1">
      <alignment horizontal="left"/>
    </xf>
    <xf numFmtId="0" fontId="13" fillId="0" borderId="8" xfId="0" applyFont="1" applyBorder="1" applyAlignment="1">
      <alignment horizontal="center" vertical="center"/>
    </xf>
    <xf numFmtId="177" fontId="26" fillId="3" borderId="8" xfId="0" applyNumberFormat="1" applyFont="1" applyFill="1" applyBorder="1" applyAlignment="1">
      <alignment horizontal="center" vertical="center" shrinkToFit="1"/>
    </xf>
    <xf numFmtId="49" fontId="19" fillId="0" borderId="8" xfId="0" applyNumberFormat="1" applyFont="1" applyBorder="1" applyAlignment="1">
      <alignment horizontal="center"/>
    </xf>
    <xf numFmtId="0" fontId="15" fillId="2" borderId="102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49" fontId="26" fillId="3" borderId="94" xfId="0" applyNumberFormat="1" applyFont="1" applyFill="1" applyBorder="1" applyAlignment="1">
      <alignment horizontal="center" vertical="center" shrinkToFit="1"/>
    </xf>
    <xf numFmtId="49" fontId="26" fillId="3" borderId="96" xfId="0" applyNumberFormat="1" applyFont="1" applyFill="1" applyBorder="1" applyAlignment="1">
      <alignment horizontal="center" vertical="center" shrinkToFit="1"/>
    </xf>
    <xf numFmtId="0" fontId="26" fillId="3" borderId="96" xfId="1" applyNumberFormat="1" applyFont="1" applyFill="1" applyBorder="1" applyAlignment="1" applyProtection="1">
      <alignment horizontal="center" vertical="center" shrinkToFit="1"/>
    </xf>
    <xf numFmtId="38" fontId="26" fillId="3" borderId="96" xfId="1" applyFont="1" applyFill="1" applyBorder="1" applyAlignment="1" applyProtection="1">
      <alignment horizontal="center" vertical="center" shrinkToFit="1"/>
    </xf>
    <xf numFmtId="176" fontId="26" fillId="3" borderId="96" xfId="1" applyNumberFormat="1" applyFont="1" applyFill="1" applyBorder="1" applyAlignment="1" applyProtection="1">
      <alignment horizontal="right" vertical="center" shrinkToFit="1"/>
    </xf>
    <xf numFmtId="176" fontId="31" fillId="0" borderId="96" xfId="1" applyNumberFormat="1" applyFont="1" applyBorder="1" applyAlignment="1" applyProtection="1">
      <alignment horizontal="right" vertical="center" shrinkToFit="1"/>
    </xf>
    <xf numFmtId="176" fontId="31" fillId="0" borderId="95" xfId="1" applyNumberFormat="1" applyFont="1" applyBorder="1" applyAlignment="1" applyProtection="1">
      <alignment horizontal="right" vertical="center" shrinkToFit="1"/>
    </xf>
    <xf numFmtId="0" fontId="15" fillId="2" borderId="101" xfId="0" applyFont="1" applyFill="1" applyBorder="1" applyAlignment="1">
      <alignment horizontal="center" vertical="center"/>
    </xf>
    <xf numFmtId="0" fontId="15" fillId="2" borderId="102" xfId="0" applyFont="1" applyFill="1" applyBorder="1" applyAlignment="1">
      <alignment horizontal="center" vertical="center"/>
    </xf>
    <xf numFmtId="49" fontId="26" fillId="3" borderId="97" xfId="0" applyNumberFormat="1" applyFont="1" applyFill="1" applyBorder="1" applyAlignment="1">
      <alignment horizontal="center" vertical="center" shrinkToFit="1"/>
    </xf>
    <xf numFmtId="49" fontId="26" fillId="3" borderId="8" xfId="0" applyNumberFormat="1" applyFont="1" applyFill="1" applyBorder="1" applyAlignment="1">
      <alignment horizontal="center" vertical="center" shrinkToFit="1"/>
    </xf>
    <xf numFmtId="0" fontId="26" fillId="3" borderId="8" xfId="1" applyNumberFormat="1" applyFont="1" applyFill="1" applyBorder="1" applyAlignment="1" applyProtection="1">
      <alignment horizontal="center" vertical="center" shrinkToFit="1"/>
    </xf>
    <xf numFmtId="38" fontId="26" fillId="3" borderId="32" xfId="1" applyFont="1" applyFill="1" applyBorder="1" applyAlignment="1" applyProtection="1">
      <alignment horizontal="center" vertical="center" shrinkToFit="1"/>
    </xf>
    <xf numFmtId="176" fontId="26" fillId="3" borderId="8" xfId="1" applyNumberFormat="1" applyFont="1" applyFill="1" applyBorder="1" applyAlignment="1" applyProtection="1">
      <alignment horizontal="right" vertical="center" shrinkToFit="1"/>
    </xf>
    <xf numFmtId="176" fontId="31" fillId="0" borderId="8" xfId="1" applyNumberFormat="1" applyFont="1" applyBorder="1" applyAlignment="1" applyProtection="1">
      <alignment horizontal="right" vertical="center" shrinkToFit="1"/>
    </xf>
    <xf numFmtId="176" fontId="31" fillId="0" borderId="22" xfId="1" applyNumberFormat="1" applyFont="1" applyBorder="1" applyAlignment="1" applyProtection="1">
      <alignment horizontal="right" vertical="center" shrinkToFit="1"/>
    </xf>
    <xf numFmtId="49" fontId="32" fillId="3" borderId="97" xfId="0" applyNumberFormat="1" applyFont="1" applyFill="1" applyBorder="1" applyAlignment="1">
      <alignment horizontal="center" vertical="center" shrinkToFit="1"/>
    </xf>
    <xf numFmtId="49" fontId="32" fillId="3" borderId="8" xfId="0" applyNumberFormat="1" applyFont="1" applyFill="1" applyBorder="1" applyAlignment="1">
      <alignment horizontal="center" vertical="center" shrinkToFit="1"/>
    </xf>
    <xf numFmtId="0" fontId="32" fillId="3" borderId="8" xfId="1" applyNumberFormat="1" applyFont="1" applyFill="1" applyBorder="1" applyAlignment="1" applyProtection="1">
      <alignment horizontal="center" vertical="center" shrinkToFit="1"/>
    </xf>
    <xf numFmtId="38" fontId="32" fillId="3" borderId="8" xfId="1" applyFont="1" applyFill="1" applyBorder="1" applyAlignment="1" applyProtection="1">
      <alignment horizontal="center" vertical="center" shrinkToFit="1"/>
    </xf>
    <xf numFmtId="176" fontId="32" fillId="3" borderId="8" xfId="1" applyNumberFormat="1" applyFont="1" applyFill="1" applyBorder="1" applyAlignment="1" applyProtection="1">
      <alignment horizontal="right" vertical="center" shrinkToFit="1"/>
    </xf>
    <xf numFmtId="176" fontId="16" fillId="0" borderId="8" xfId="1" applyNumberFormat="1" applyFont="1" applyBorder="1" applyAlignment="1" applyProtection="1">
      <alignment horizontal="right" vertical="center" shrinkToFit="1"/>
    </xf>
    <xf numFmtId="176" fontId="16" fillId="0" borderId="22" xfId="1" applyNumberFormat="1" applyFont="1" applyBorder="1" applyAlignment="1" applyProtection="1">
      <alignment horizontal="right" vertical="center" shrinkToFit="1"/>
    </xf>
    <xf numFmtId="38" fontId="32" fillId="3" borderId="32" xfId="1" applyFont="1" applyFill="1" applyBorder="1" applyAlignment="1" applyProtection="1">
      <alignment horizontal="center" vertical="center" shrinkToFit="1"/>
    </xf>
    <xf numFmtId="49" fontId="32" fillId="3" borderId="125" xfId="0" applyNumberFormat="1" applyFont="1" applyFill="1" applyBorder="1" applyAlignment="1">
      <alignment horizontal="center" vertical="center" shrinkToFit="1"/>
    </xf>
    <xf numFmtId="49" fontId="32" fillId="3" borderId="42" xfId="0" applyNumberFormat="1" applyFont="1" applyFill="1" applyBorder="1" applyAlignment="1">
      <alignment horizontal="center" vertical="center" shrinkToFit="1"/>
    </xf>
    <xf numFmtId="49" fontId="32" fillId="3" borderId="43" xfId="0" applyNumberFormat="1" applyFont="1" applyFill="1" applyBorder="1" applyAlignment="1">
      <alignment horizontal="center" vertical="center" shrinkToFit="1"/>
    </xf>
    <xf numFmtId="0" fontId="32" fillId="3" borderId="41" xfId="1" applyNumberFormat="1" applyFont="1" applyFill="1" applyBorder="1" applyAlignment="1" applyProtection="1">
      <alignment horizontal="center" vertical="center" shrinkToFit="1"/>
    </xf>
    <xf numFmtId="0" fontId="32" fillId="3" borderId="42" xfId="1" applyNumberFormat="1" applyFont="1" applyFill="1" applyBorder="1" applyAlignment="1" applyProtection="1">
      <alignment horizontal="center" vertical="center" shrinkToFit="1"/>
    </xf>
    <xf numFmtId="0" fontId="32" fillId="3" borderId="43" xfId="1" applyNumberFormat="1" applyFont="1" applyFill="1" applyBorder="1" applyAlignment="1" applyProtection="1">
      <alignment horizontal="center" vertical="center" shrinkToFit="1"/>
    </xf>
    <xf numFmtId="38" fontId="32" fillId="3" borderId="41" xfId="1" applyFont="1" applyFill="1" applyBorder="1" applyAlignment="1" applyProtection="1">
      <alignment horizontal="center" vertical="center" shrinkToFit="1"/>
    </xf>
    <xf numFmtId="38" fontId="32" fillId="3" borderId="42" xfId="1" applyFont="1" applyFill="1" applyBorder="1" applyAlignment="1" applyProtection="1">
      <alignment horizontal="center" vertical="center" shrinkToFit="1"/>
    </xf>
    <xf numFmtId="38" fontId="32" fillId="3" borderId="43" xfId="1" applyFont="1" applyFill="1" applyBorder="1" applyAlignment="1" applyProtection="1">
      <alignment horizontal="center" vertical="center" shrinkToFit="1"/>
    </xf>
    <xf numFmtId="176" fontId="32" fillId="3" borderId="41" xfId="1" applyNumberFormat="1" applyFont="1" applyFill="1" applyBorder="1" applyAlignment="1" applyProtection="1">
      <alignment horizontal="right" vertical="center" shrinkToFit="1"/>
    </xf>
    <xf numFmtId="176" fontId="32" fillId="3" borderId="42" xfId="1" applyNumberFormat="1" applyFont="1" applyFill="1" applyBorder="1" applyAlignment="1" applyProtection="1">
      <alignment horizontal="right" vertical="center" shrinkToFit="1"/>
    </xf>
    <xf numFmtId="176" fontId="32" fillId="3" borderId="43" xfId="1" applyNumberFormat="1" applyFont="1" applyFill="1" applyBorder="1" applyAlignment="1" applyProtection="1">
      <alignment horizontal="right" vertical="center" shrinkToFit="1"/>
    </xf>
    <xf numFmtId="176" fontId="16" fillId="0" borderId="41" xfId="1" applyNumberFormat="1" applyFont="1" applyBorder="1" applyAlignment="1" applyProtection="1">
      <alignment horizontal="right" vertical="center" shrinkToFit="1"/>
    </xf>
    <xf numFmtId="176" fontId="16" fillId="0" borderId="42" xfId="1" applyNumberFormat="1" applyFont="1" applyBorder="1" applyAlignment="1" applyProtection="1">
      <alignment horizontal="right" vertical="center" shrinkToFit="1"/>
    </xf>
    <xf numFmtId="176" fontId="16" fillId="0" borderId="100" xfId="1" applyNumberFormat="1" applyFont="1" applyBorder="1" applyAlignment="1" applyProtection="1">
      <alignment horizontal="right" vertical="center" shrinkToFit="1"/>
    </xf>
    <xf numFmtId="49" fontId="15" fillId="0" borderId="99" xfId="0" applyNumberFormat="1" applyFont="1" applyBorder="1" applyAlignment="1">
      <alignment horizontal="center" vertical="center" shrinkToFit="1"/>
    </xf>
    <xf numFmtId="49" fontId="15" fillId="0" borderId="32" xfId="0" applyNumberFormat="1" applyFont="1" applyBorder="1" applyAlignment="1">
      <alignment horizontal="center" vertical="center" shrinkToFit="1"/>
    </xf>
    <xf numFmtId="0" fontId="15" fillId="0" borderId="32" xfId="1" applyNumberFormat="1" applyFont="1" applyBorder="1" applyAlignment="1" applyProtection="1">
      <alignment horizontal="center" vertical="center" shrinkToFit="1"/>
    </xf>
    <xf numFmtId="38" fontId="15" fillId="0" borderId="32" xfId="1" applyFont="1" applyBorder="1" applyAlignment="1" applyProtection="1">
      <alignment horizontal="center" vertical="center" shrinkToFit="1"/>
    </xf>
    <xf numFmtId="176" fontId="15" fillId="0" borderId="32" xfId="1" applyNumberFormat="1" applyFont="1" applyBorder="1" applyAlignment="1" applyProtection="1">
      <alignment horizontal="right" vertical="center" shrinkToFit="1"/>
    </xf>
    <xf numFmtId="176" fontId="31" fillId="0" borderId="32" xfId="1" applyNumberFormat="1" applyFont="1" applyBorder="1" applyAlignment="1" applyProtection="1">
      <alignment horizontal="right" vertical="center" shrinkToFit="1"/>
    </xf>
    <xf numFmtId="176" fontId="31" fillId="0" borderId="33" xfId="1" applyNumberFormat="1" applyFont="1" applyBorder="1" applyAlignment="1" applyProtection="1">
      <alignment horizontal="right" vertical="center" shrinkToFit="1"/>
    </xf>
    <xf numFmtId="0" fontId="3" fillId="0" borderId="0" xfId="0" applyFont="1" applyAlignment="1">
      <alignment horizontal="left"/>
    </xf>
    <xf numFmtId="49" fontId="15" fillId="0" borderId="97" xfId="0" applyNumberFormat="1" applyFont="1" applyBorder="1" applyAlignment="1">
      <alignment horizontal="center" vertical="center" shrinkToFit="1"/>
    </xf>
    <xf numFmtId="49" fontId="15" fillId="0" borderId="8" xfId="0" applyNumberFormat="1" applyFont="1" applyBorder="1" applyAlignment="1">
      <alignment horizontal="center" vertical="center" shrinkToFit="1"/>
    </xf>
    <xf numFmtId="0" fontId="15" fillId="0" borderId="8" xfId="1" applyNumberFormat="1" applyFont="1" applyBorder="1" applyAlignment="1" applyProtection="1">
      <alignment horizontal="center" vertical="center" shrinkToFit="1"/>
    </xf>
    <xf numFmtId="38" fontId="15" fillId="0" borderId="8" xfId="1" applyFont="1" applyBorder="1" applyAlignment="1" applyProtection="1">
      <alignment horizontal="center" vertical="center" shrinkToFit="1"/>
    </xf>
    <xf numFmtId="176" fontId="15" fillId="0" borderId="8" xfId="1" applyNumberFormat="1" applyFont="1" applyBorder="1" applyAlignment="1" applyProtection="1">
      <alignment horizontal="right" vertical="center" shrinkToFit="1"/>
    </xf>
    <xf numFmtId="176" fontId="31" fillId="0" borderId="17" xfId="1" applyNumberFormat="1" applyFont="1" applyBorder="1" applyAlignment="1" applyProtection="1">
      <alignment horizontal="right" vertical="center" shrinkToFit="1"/>
    </xf>
    <xf numFmtId="176" fontId="31" fillId="0" borderId="18" xfId="1" applyNumberFormat="1" applyFont="1" applyBorder="1" applyAlignment="1" applyProtection="1">
      <alignment horizontal="right" vertical="center" shrinkToFit="1"/>
    </xf>
    <xf numFmtId="176" fontId="31" fillId="0" borderId="98" xfId="1" applyNumberFormat="1" applyFont="1" applyBorder="1" applyAlignment="1" applyProtection="1">
      <alignment horizontal="right" vertical="center" shrinkToFit="1"/>
    </xf>
    <xf numFmtId="49" fontId="15" fillId="0" borderId="126" xfId="0" applyNumberFormat="1" applyFont="1" applyBorder="1" applyAlignment="1">
      <alignment horizontal="center" vertical="center" shrinkToFit="1"/>
    </xf>
    <xf numFmtId="49" fontId="15" fillId="0" borderId="73" xfId="0" applyNumberFormat="1" applyFont="1" applyBorder="1" applyAlignment="1">
      <alignment horizontal="center" vertical="center" shrinkToFit="1"/>
    </xf>
    <xf numFmtId="0" fontId="15" fillId="0" borderId="118" xfId="1" applyNumberFormat="1" applyFont="1" applyBorder="1" applyAlignment="1" applyProtection="1">
      <alignment horizontal="center" vertical="center" shrinkToFit="1"/>
    </xf>
    <xf numFmtId="0" fontId="15" fillId="0" borderId="6" xfId="1" applyNumberFormat="1" applyFont="1" applyBorder="1" applyAlignment="1" applyProtection="1">
      <alignment horizontal="center" vertical="center" shrinkToFit="1"/>
    </xf>
    <xf numFmtId="0" fontId="15" fillId="0" borderId="25" xfId="1" applyNumberFormat="1" applyFont="1" applyBorder="1" applyAlignment="1" applyProtection="1">
      <alignment horizontal="center" vertical="center" shrinkToFit="1"/>
    </xf>
    <xf numFmtId="38" fontId="15" fillId="0" borderId="118" xfId="1" applyFont="1" applyBorder="1" applyAlignment="1" applyProtection="1">
      <alignment horizontal="center" vertical="center" shrinkToFit="1"/>
    </xf>
    <xf numFmtId="38" fontId="15" fillId="0" borderId="6" xfId="1" applyFont="1" applyBorder="1" applyAlignment="1" applyProtection="1">
      <alignment horizontal="center" vertical="center" shrinkToFit="1"/>
    </xf>
    <xf numFmtId="38" fontId="15" fillId="0" borderId="25" xfId="1" applyFont="1" applyBorder="1" applyAlignment="1" applyProtection="1">
      <alignment horizontal="center" vertical="center" shrinkToFit="1"/>
    </xf>
    <xf numFmtId="176" fontId="15" fillId="0" borderId="118" xfId="1" applyNumberFormat="1" applyFont="1" applyBorder="1" applyAlignment="1" applyProtection="1">
      <alignment horizontal="right" vertical="center" shrinkToFit="1"/>
    </xf>
    <xf numFmtId="176" fontId="15" fillId="0" borderId="6" xfId="1" applyNumberFormat="1" applyFont="1" applyBorder="1" applyAlignment="1" applyProtection="1">
      <alignment horizontal="right" vertical="center" shrinkToFit="1"/>
    </xf>
    <xf numFmtId="176" fontId="15" fillId="0" borderId="25" xfId="1" applyNumberFormat="1" applyFont="1" applyBorder="1" applyAlignment="1" applyProtection="1">
      <alignment horizontal="right" vertical="center" shrinkToFit="1"/>
    </xf>
    <xf numFmtId="176" fontId="31" fillId="0" borderId="73" xfId="1" applyNumberFormat="1" applyFont="1" applyBorder="1" applyAlignment="1" applyProtection="1">
      <alignment horizontal="right" vertical="center" shrinkToFit="1"/>
    </xf>
    <xf numFmtId="176" fontId="31" fillId="0" borderId="74" xfId="1" applyNumberFormat="1" applyFont="1" applyBorder="1" applyAlignment="1" applyProtection="1">
      <alignment horizontal="right" vertical="center" shrinkToFit="1"/>
    </xf>
    <xf numFmtId="49" fontId="15" fillId="0" borderId="93" xfId="0" applyNumberFormat="1" applyFont="1" applyBorder="1" applyAlignment="1">
      <alignment horizontal="center" vertical="center" shrinkToFit="1"/>
    </xf>
    <xf numFmtId="49" fontId="15" fillId="0" borderId="40" xfId="0" applyNumberFormat="1" applyFont="1" applyBorder="1" applyAlignment="1">
      <alignment horizontal="center" vertical="center" shrinkToFit="1"/>
    </xf>
    <xf numFmtId="0" fontId="15" fillId="0" borderId="40" xfId="1" applyNumberFormat="1" applyFont="1" applyBorder="1" applyAlignment="1" applyProtection="1">
      <alignment horizontal="center" vertical="center" shrinkToFit="1"/>
    </xf>
    <xf numFmtId="38" fontId="15" fillId="0" borderId="40" xfId="1" applyFont="1" applyBorder="1" applyAlignment="1" applyProtection="1">
      <alignment horizontal="center" vertical="center" shrinkToFit="1"/>
    </xf>
    <xf numFmtId="176" fontId="15" fillId="0" borderId="40" xfId="1" applyNumberFormat="1" applyFont="1" applyBorder="1" applyAlignment="1" applyProtection="1">
      <alignment horizontal="right" vertical="center" shrinkToFit="1"/>
    </xf>
    <xf numFmtId="0" fontId="15" fillId="0" borderId="58" xfId="1" applyNumberFormat="1" applyFont="1" applyBorder="1" applyAlignment="1" applyProtection="1">
      <alignment horizontal="center" vertical="center" shrinkToFit="1"/>
    </xf>
    <xf numFmtId="0" fontId="15" fillId="0" borderId="55" xfId="1" applyNumberFormat="1" applyFont="1" applyBorder="1" applyAlignment="1" applyProtection="1">
      <alignment horizontal="center" vertical="center" shrinkToFit="1"/>
    </xf>
    <xf numFmtId="0" fontId="15" fillId="0" borderId="56" xfId="1" applyNumberFormat="1" applyFont="1" applyBorder="1" applyAlignment="1" applyProtection="1">
      <alignment horizontal="center" vertical="center" shrinkToFit="1"/>
    </xf>
    <xf numFmtId="38" fontId="15" fillId="0" borderId="58" xfId="1" applyFont="1" applyBorder="1" applyAlignment="1" applyProtection="1">
      <alignment horizontal="center" vertical="center" shrinkToFit="1"/>
    </xf>
    <xf numFmtId="38" fontId="15" fillId="0" borderId="55" xfId="1" applyFont="1" applyBorder="1" applyAlignment="1" applyProtection="1">
      <alignment horizontal="center" vertical="center" shrinkToFit="1"/>
    </xf>
    <xf numFmtId="38" fontId="15" fillId="0" borderId="56" xfId="1" applyFont="1" applyBorder="1" applyAlignment="1" applyProtection="1">
      <alignment horizontal="center" vertical="center" shrinkToFit="1"/>
    </xf>
    <xf numFmtId="176" fontId="15" fillId="0" borderId="58" xfId="1" applyNumberFormat="1" applyFont="1" applyBorder="1" applyAlignment="1" applyProtection="1">
      <alignment horizontal="right" vertical="center" shrinkToFit="1"/>
    </xf>
    <xf numFmtId="176" fontId="15" fillId="0" borderId="55" xfId="1" applyNumberFormat="1" applyFont="1" applyBorder="1" applyAlignment="1" applyProtection="1">
      <alignment horizontal="right" vertical="center" shrinkToFit="1"/>
    </xf>
    <xf numFmtId="176" fontId="15" fillId="0" borderId="56" xfId="1" applyNumberFormat="1" applyFont="1" applyBorder="1" applyAlignment="1" applyProtection="1">
      <alignment horizontal="right" vertical="center" shrinkToFit="1"/>
    </xf>
    <xf numFmtId="176" fontId="16" fillId="0" borderId="32" xfId="1" applyNumberFormat="1" applyFont="1" applyBorder="1" applyAlignment="1" applyProtection="1">
      <alignment horizontal="right" vertical="center" shrinkToFit="1"/>
    </xf>
    <xf numFmtId="176" fontId="16" fillId="0" borderId="33" xfId="1" applyNumberFormat="1" applyFont="1" applyBorder="1" applyAlignment="1" applyProtection="1">
      <alignment horizontal="right" vertical="center" shrinkToFit="1"/>
    </xf>
    <xf numFmtId="49" fontId="15" fillId="0" borderId="31" xfId="0" applyNumberFormat="1" applyFont="1" applyBorder="1" applyAlignment="1">
      <alignment horizontal="center" vertical="center" shrinkToFit="1"/>
    </xf>
    <xf numFmtId="49" fontId="15" fillId="0" borderId="26" xfId="0" applyNumberFormat="1" applyFont="1" applyBorder="1" applyAlignment="1">
      <alignment horizontal="center" vertical="center" shrinkToFit="1"/>
    </xf>
    <xf numFmtId="0" fontId="15" fillId="0" borderId="19" xfId="1" applyNumberFormat="1" applyFont="1" applyBorder="1" applyAlignment="1" applyProtection="1">
      <alignment horizontal="center" vertical="center" shrinkToFit="1"/>
    </xf>
    <xf numFmtId="0" fontId="15" fillId="0" borderId="15" xfId="1" applyNumberFormat="1" applyFont="1" applyBorder="1" applyAlignment="1" applyProtection="1">
      <alignment horizontal="center" vertical="center" shrinkToFit="1"/>
    </xf>
    <xf numFmtId="0" fontId="15" fillId="0" borderId="16" xfId="1" applyNumberFormat="1" applyFont="1" applyBorder="1" applyAlignment="1" applyProtection="1">
      <alignment horizontal="center" vertical="center" shrinkToFit="1"/>
    </xf>
    <xf numFmtId="38" fontId="15" fillId="0" borderId="19" xfId="1" applyFont="1" applyBorder="1" applyAlignment="1" applyProtection="1">
      <alignment horizontal="center" vertical="center" shrinkToFit="1"/>
    </xf>
    <xf numFmtId="38" fontId="15" fillId="0" borderId="15" xfId="1" applyFont="1" applyBorder="1" applyAlignment="1" applyProtection="1">
      <alignment horizontal="center" vertical="center" shrinkToFit="1"/>
    </xf>
    <xf numFmtId="38" fontId="15" fillId="0" borderId="16" xfId="1" applyFont="1" applyBorder="1" applyAlignment="1" applyProtection="1">
      <alignment horizontal="center" vertical="center" shrinkToFit="1"/>
    </xf>
    <xf numFmtId="176" fontId="15" fillId="0" borderId="19" xfId="1" applyNumberFormat="1" applyFont="1" applyBorder="1" applyAlignment="1" applyProtection="1">
      <alignment horizontal="right" vertical="center" shrinkToFit="1"/>
    </xf>
    <xf numFmtId="176" fontId="15" fillId="0" borderId="15" xfId="1" applyNumberFormat="1" applyFont="1" applyBorder="1" applyAlignment="1" applyProtection="1">
      <alignment horizontal="right" vertical="center" shrinkToFit="1"/>
    </xf>
    <xf numFmtId="176" fontId="15" fillId="0" borderId="16" xfId="1" applyNumberFormat="1" applyFont="1" applyBorder="1" applyAlignment="1" applyProtection="1">
      <alignment horizontal="right" vertical="center" shrinkToFit="1"/>
    </xf>
    <xf numFmtId="176" fontId="31" fillId="0" borderId="26" xfId="1" applyNumberFormat="1" applyFont="1" applyBorder="1" applyAlignment="1" applyProtection="1">
      <alignment horizontal="right" vertical="center" shrinkToFit="1"/>
    </xf>
    <xf numFmtId="176" fontId="31" fillId="0" borderId="27" xfId="1" applyNumberFormat="1" applyFont="1" applyBorder="1" applyAlignment="1" applyProtection="1">
      <alignment horizontal="right" vertical="center" shrinkToFit="1"/>
    </xf>
    <xf numFmtId="49" fontId="15" fillId="0" borderId="57" xfId="0" applyNumberFormat="1" applyFont="1" applyBorder="1" applyAlignment="1">
      <alignment horizontal="center" vertical="center" shrinkToFit="1"/>
    </xf>
    <xf numFmtId="49" fontId="15" fillId="0" borderId="18" xfId="0" applyNumberFormat="1" applyFont="1" applyBorder="1" applyAlignment="1">
      <alignment horizontal="center" vertical="center" shrinkToFit="1"/>
    </xf>
    <xf numFmtId="49" fontId="15" fillId="0" borderId="9" xfId="0" applyNumberFormat="1" applyFont="1" applyBorder="1" applyAlignment="1">
      <alignment horizontal="center" vertical="center" shrinkToFit="1"/>
    </xf>
    <xf numFmtId="0" fontId="15" fillId="0" borderId="17" xfId="1" applyNumberFormat="1" applyFont="1" applyBorder="1" applyAlignment="1" applyProtection="1">
      <alignment horizontal="center" vertical="center" shrinkToFit="1"/>
    </xf>
    <xf numFmtId="0" fontId="15" fillId="0" borderId="18" xfId="1" applyNumberFormat="1" applyFont="1" applyBorder="1" applyAlignment="1" applyProtection="1">
      <alignment horizontal="center" vertical="center" shrinkToFit="1"/>
    </xf>
    <xf numFmtId="0" fontId="15" fillId="0" borderId="9" xfId="1" applyNumberFormat="1" applyFont="1" applyBorder="1" applyAlignment="1" applyProtection="1">
      <alignment horizontal="center" vertical="center" shrinkToFit="1"/>
    </xf>
    <xf numFmtId="38" fontId="15" fillId="0" borderId="17" xfId="1" applyFont="1" applyBorder="1" applyAlignment="1" applyProtection="1">
      <alignment horizontal="center" vertical="center" shrinkToFit="1"/>
    </xf>
    <xf numFmtId="38" fontId="15" fillId="0" borderId="18" xfId="1" applyFont="1" applyBorder="1" applyAlignment="1" applyProtection="1">
      <alignment horizontal="center" vertical="center" shrinkToFit="1"/>
    </xf>
    <xf numFmtId="38" fontId="15" fillId="0" borderId="9" xfId="1" applyFont="1" applyBorder="1" applyAlignment="1" applyProtection="1">
      <alignment horizontal="center" vertical="center" shrinkToFit="1"/>
    </xf>
    <xf numFmtId="176" fontId="15" fillId="0" borderId="17" xfId="1" applyNumberFormat="1" applyFont="1" applyBorder="1" applyAlignment="1" applyProtection="1">
      <alignment horizontal="right" vertical="center" shrinkToFit="1"/>
    </xf>
    <xf numFmtId="176" fontId="15" fillId="0" borderId="18" xfId="1" applyNumberFormat="1" applyFont="1" applyBorder="1" applyAlignment="1" applyProtection="1">
      <alignment horizontal="right" vertical="center" shrinkToFit="1"/>
    </xf>
    <xf numFmtId="176" fontId="15" fillId="0" borderId="9" xfId="1" applyNumberFormat="1" applyFont="1" applyBorder="1" applyAlignment="1" applyProtection="1">
      <alignment horizontal="right" vertical="center" shrinkToFit="1"/>
    </xf>
    <xf numFmtId="176" fontId="16" fillId="0" borderId="17" xfId="1" applyNumberFormat="1" applyFont="1" applyBorder="1" applyAlignment="1" applyProtection="1">
      <alignment horizontal="right" vertical="center" shrinkToFit="1"/>
    </xf>
    <xf numFmtId="176" fontId="16" fillId="0" borderId="18" xfId="1" applyNumberFormat="1" applyFont="1" applyBorder="1" applyAlignment="1" applyProtection="1">
      <alignment horizontal="right" vertical="center" shrinkToFit="1"/>
    </xf>
    <xf numFmtId="176" fontId="16" fillId="0" borderId="98" xfId="1" applyNumberFormat="1" applyFont="1" applyBorder="1" applyAlignment="1" applyProtection="1">
      <alignment horizontal="right" vertical="center" shrinkToFit="1"/>
    </xf>
    <xf numFmtId="49" fontId="32" fillId="0" borderId="97" xfId="0" applyNumberFormat="1" applyFont="1" applyBorder="1" applyAlignment="1">
      <alignment horizontal="center" vertical="center" shrinkToFit="1"/>
    </xf>
    <xf numFmtId="49" fontId="32" fillId="0" borderId="8" xfId="0" applyNumberFormat="1" applyFont="1" applyBorder="1" applyAlignment="1">
      <alignment horizontal="center" vertical="center" shrinkToFit="1"/>
    </xf>
    <xf numFmtId="176" fontId="27" fillId="3" borderId="8" xfId="1" applyNumberFormat="1" applyFont="1" applyFill="1" applyBorder="1" applyAlignment="1" applyProtection="1">
      <alignment horizontal="right" vertical="center" shrinkToFit="1"/>
    </xf>
    <xf numFmtId="176" fontId="27" fillId="3" borderId="22" xfId="1" applyNumberFormat="1" applyFont="1" applyFill="1" applyBorder="1" applyAlignment="1" applyProtection="1">
      <alignment horizontal="right" vertical="center" shrinkToFit="1"/>
    </xf>
    <xf numFmtId="38" fontId="15" fillId="0" borderId="96" xfId="1" applyFont="1" applyBorder="1" applyAlignment="1" applyProtection="1">
      <alignment horizontal="center" vertical="center" shrinkToFit="1"/>
    </xf>
    <xf numFmtId="176" fontId="15" fillId="0" borderId="96" xfId="1" applyNumberFormat="1" applyFont="1" applyBorder="1" applyAlignment="1" applyProtection="1">
      <alignment horizontal="right" vertical="center" shrinkToFit="1"/>
    </xf>
    <xf numFmtId="176" fontId="16" fillId="0" borderId="96" xfId="1" applyNumberFormat="1" applyFont="1" applyBorder="1" applyAlignment="1" applyProtection="1">
      <alignment horizontal="right" vertical="center" shrinkToFit="1"/>
    </xf>
    <xf numFmtId="176" fontId="16" fillId="0" borderId="95" xfId="1" applyNumberFormat="1" applyFont="1" applyBorder="1" applyAlignment="1" applyProtection="1">
      <alignment horizontal="right" vertical="center" shrinkToFit="1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36" xfId="0" applyFont="1" applyFill="1" applyBorder="1" applyAlignment="1">
      <alignment horizontal="center" vertical="center"/>
    </xf>
    <xf numFmtId="0" fontId="15" fillId="2" borderId="106" xfId="0" applyFont="1" applyFill="1" applyBorder="1" applyAlignment="1">
      <alignment horizontal="center" vertical="center" wrapText="1"/>
    </xf>
    <xf numFmtId="0" fontId="15" fillId="2" borderId="35" xfId="0" applyFont="1" applyFill="1" applyBorder="1" applyAlignment="1">
      <alignment horizontal="center" vertical="center" wrapText="1"/>
    </xf>
    <xf numFmtId="0" fontId="15" fillId="2" borderId="36" xfId="0" applyFont="1" applyFill="1" applyBorder="1" applyAlignment="1">
      <alignment horizontal="center" vertical="center" wrapText="1"/>
    </xf>
    <xf numFmtId="0" fontId="15" fillId="2" borderId="107" xfId="0" applyFont="1" applyFill="1" applyBorder="1" applyAlignment="1">
      <alignment horizontal="center" vertical="center" wrapText="1"/>
    </xf>
    <xf numFmtId="0" fontId="15" fillId="0" borderId="96" xfId="1" applyNumberFormat="1" applyFont="1" applyBorder="1" applyAlignment="1" applyProtection="1">
      <alignment horizontal="center" vertical="center" shrinkToFit="1"/>
    </xf>
    <xf numFmtId="38" fontId="26" fillId="3" borderId="8" xfId="1" applyFont="1" applyFill="1" applyBorder="1" applyAlignment="1" applyProtection="1">
      <alignment horizontal="center" vertical="center" shrinkToFit="1"/>
    </xf>
    <xf numFmtId="49" fontId="26" fillId="3" borderId="93" xfId="0" applyNumberFormat="1" applyFont="1" applyFill="1" applyBorder="1" applyAlignment="1">
      <alignment horizontal="center" vertical="center" shrinkToFit="1"/>
    </xf>
    <xf numFmtId="49" fontId="26" fillId="3" borderId="40" xfId="0" applyNumberFormat="1" applyFont="1" applyFill="1" applyBorder="1" applyAlignment="1">
      <alignment horizontal="center" vertical="center" shrinkToFit="1"/>
    </xf>
    <xf numFmtId="0" fontId="26" fillId="3" borderId="40" xfId="1" applyNumberFormat="1" applyFont="1" applyFill="1" applyBorder="1" applyAlignment="1" applyProtection="1">
      <alignment horizontal="center" vertical="center" shrinkToFit="1"/>
    </xf>
    <xf numFmtId="38" fontId="26" fillId="3" borderId="40" xfId="1" applyFont="1" applyFill="1" applyBorder="1" applyAlignment="1" applyProtection="1">
      <alignment horizontal="center" vertical="center" shrinkToFit="1"/>
    </xf>
    <xf numFmtId="176" fontId="26" fillId="3" borderId="40" xfId="1" applyNumberFormat="1" applyFont="1" applyFill="1" applyBorder="1" applyAlignment="1" applyProtection="1">
      <alignment horizontal="right" vertical="center" shrinkToFit="1"/>
    </xf>
    <xf numFmtId="176" fontId="31" fillId="0" borderId="40" xfId="1" applyNumberFormat="1" applyFont="1" applyBorder="1" applyAlignment="1" applyProtection="1">
      <alignment horizontal="right" vertical="center" shrinkToFit="1"/>
    </xf>
    <xf numFmtId="176" fontId="31" fillId="0" borderId="39" xfId="1" applyNumberFormat="1" applyFont="1" applyBorder="1" applyAlignment="1" applyProtection="1">
      <alignment horizontal="right" vertical="center" shrinkToFit="1"/>
    </xf>
    <xf numFmtId="0" fontId="15" fillId="0" borderId="28" xfId="1" applyNumberFormat="1" applyFont="1" applyBorder="1" applyAlignment="1" applyProtection="1">
      <alignment horizontal="center" vertical="center" shrinkToFit="1"/>
    </xf>
    <xf numFmtId="0" fontId="15" fillId="0" borderId="7" xfId="1" applyNumberFormat="1" applyFont="1" applyBorder="1" applyAlignment="1" applyProtection="1">
      <alignment horizontal="center" vertical="center" shrinkToFit="1"/>
    </xf>
    <xf numFmtId="0" fontId="15" fillId="0" borderId="29" xfId="1" applyNumberFormat="1" applyFont="1" applyBorder="1" applyAlignment="1" applyProtection="1">
      <alignment horizontal="center" vertical="center" shrinkToFit="1"/>
    </xf>
    <xf numFmtId="38" fontId="15" fillId="0" borderId="28" xfId="1" applyFont="1" applyBorder="1" applyAlignment="1" applyProtection="1">
      <alignment horizontal="center" vertical="center" shrinkToFit="1"/>
    </xf>
    <xf numFmtId="38" fontId="15" fillId="0" borderId="7" xfId="1" applyFont="1" applyBorder="1" applyAlignment="1" applyProtection="1">
      <alignment horizontal="center" vertical="center" shrinkToFit="1"/>
    </xf>
    <xf numFmtId="38" fontId="15" fillId="0" borderId="29" xfId="1" applyFont="1" applyBorder="1" applyAlignment="1" applyProtection="1">
      <alignment horizontal="center" vertical="center" shrinkToFit="1"/>
    </xf>
    <xf numFmtId="176" fontId="15" fillId="0" borderId="28" xfId="1" applyNumberFormat="1" applyFont="1" applyBorder="1" applyAlignment="1" applyProtection="1">
      <alignment horizontal="right" vertical="center" shrinkToFit="1"/>
    </xf>
    <xf numFmtId="176" fontId="15" fillId="0" borderId="7" xfId="1" applyNumberFormat="1" applyFont="1" applyBorder="1" applyAlignment="1" applyProtection="1">
      <alignment horizontal="right" vertical="center" shrinkToFit="1"/>
    </xf>
    <xf numFmtId="176" fontId="15" fillId="0" borderId="29" xfId="1" applyNumberFormat="1" applyFont="1" applyBorder="1" applyAlignment="1" applyProtection="1">
      <alignment horizontal="right" vertical="center" shrinkToFit="1"/>
    </xf>
    <xf numFmtId="176" fontId="27" fillId="3" borderId="40" xfId="1" applyNumberFormat="1" applyFont="1" applyFill="1" applyBorder="1" applyAlignment="1" applyProtection="1">
      <alignment horizontal="right" vertical="center" shrinkToFit="1"/>
    </xf>
    <xf numFmtId="176" fontId="27" fillId="3" borderId="39" xfId="1" applyNumberFormat="1" applyFont="1" applyFill="1" applyBorder="1" applyAlignment="1" applyProtection="1">
      <alignment horizontal="right" vertical="center" shrinkToFit="1"/>
    </xf>
    <xf numFmtId="178" fontId="38" fillId="3" borderId="8" xfId="1" applyNumberFormat="1" applyFont="1" applyFill="1" applyBorder="1" applyAlignment="1">
      <alignment horizontal="right" vertical="center" wrapText="1"/>
    </xf>
    <xf numFmtId="178" fontId="38" fillId="3" borderId="22" xfId="1" applyNumberFormat="1" applyFont="1" applyFill="1" applyBorder="1" applyAlignment="1">
      <alignment horizontal="right" vertical="center" wrapText="1"/>
    </xf>
    <xf numFmtId="0" fontId="36" fillId="0" borderId="0" xfId="0" applyFont="1" applyAlignment="1">
      <alignment horizontal="left" vertical="center" wrapText="1"/>
    </xf>
    <xf numFmtId="0" fontId="38" fillId="3" borderId="75" xfId="0" applyFont="1" applyFill="1" applyBorder="1" applyAlignment="1">
      <alignment horizontal="left" vertical="center" wrapText="1"/>
    </xf>
    <xf numFmtId="0" fontId="38" fillId="3" borderId="12" xfId="0" applyFont="1" applyFill="1" applyBorder="1" applyAlignment="1">
      <alignment horizontal="left" vertical="center" wrapText="1"/>
    </xf>
    <xf numFmtId="0" fontId="38" fillId="3" borderId="13" xfId="0" applyFont="1" applyFill="1" applyBorder="1" applyAlignment="1">
      <alignment horizontal="left" vertical="center" wrapText="1"/>
    </xf>
    <xf numFmtId="0" fontId="38" fillId="3" borderId="120" xfId="0" applyFont="1" applyFill="1" applyBorder="1" applyAlignment="1">
      <alignment horizontal="left" vertical="center" wrapText="1"/>
    </xf>
    <xf numFmtId="0" fontId="38" fillId="3" borderId="7" xfId="0" applyFont="1" applyFill="1" applyBorder="1" applyAlignment="1">
      <alignment horizontal="left" vertical="center" wrapText="1"/>
    </xf>
    <xf numFmtId="0" fontId="38" fillId="3" borderId="29" xfId="0" applyFont="1" applyFill="1" applyBorder="1" applyAlignment="1">
      <alignment horizontal="left" vertical="center" wrapText="1"/>
    </xf>
    <xf numFmtId="179" fontId="38" fillId="3" borderId="30" xfId="1" applyNumberFormat="1" applyFont="1" applyFill="1" applyBorder="1" applyAlignment="1">
      <alignment horizontal="right" vertical="center" shrinkToFit="1"/>
    </xf>
    <xf numFmtId="179" fontId="38" fillId="3" borderId="32" xfId="1" applyNumberFormat="1" applyFont="1" applyFill="1" applyBorder="1" applyAlignment="1">
      <alignment horizontal="right" vertical="center" shrinkToFit="1"/>
    </xf>
    <xf numFmtId="0" fontId="38" fillId="3" borderId="30" xfId="0" applyFont="1" applyFill="1" applyBorder="1" applyAlignment="1">
      <alignment horizontal="center" vertical="center" shrinkToFit="1"/>
    </xf>
    <xf numFmtId="0" fontId="38" fillId="3" borderId="32" xfId="0" applyFont="1" applyFill="1" applyBorder="1" applyAlignment="1">
      <alignment horizontal="center" vertical="center" shrinkToFit="1"/>
    </xf>
    <xf numFmtId="38" fontId="38" fillId="3" borderId="30" xfId="1" applyFont="1" applyFill="1" applyBorder="1" applyAlignment="1">
      <alignment horizontal="center" vertical="center" shrinkToFit="1"/>
    </xf>
    <xf numFmtId="38" fontId="38" fillId="3" borderId="32" xfId="1" applyFont="1" applyFill="1" applyBorder="1" applyAlignment="1">
      <alignment horizontal="center" vertical="center" shrinkToFit="1"/>
    </xf>
    <xf numFmtId="178" fontId="35" fillId="0" borderId="11" xfId="1" applyNumberFormat="1" applyFont="1" applyBorder="1" applyAlignment="1">
      <alignment horizontal="right" vertical="center" wrapText="1"/>
    </xf>
    <xf numFmtId="178" fontId="35" fillId="0" borderId="119" xfId="1" applyNumberFormat="1" applyFont="1" applyBorder="1" applyAlignment="1">
      <alignment horizontal="right" vertical="center" wrapText="1"/>
    </xf>
    <xf numFmtId="178" fontId="35" fillId="0" borderId="28" xfId="1" applyNumberFormat="1" applyFont="1" applyBorder="1" applyAlignment="1">
      <alignment horizontal="right" vertical="center" wrapText="1"/>
    </xf>
    <xf numFmtId="178" fontId="35" fillId="0" borderId="117" xfId="1" applyNumberFormat="1" applyFont="1" applyBorder="1" applyAlignment="1">
      <alignment horizontal="right" vertical="center" wrapText="1"/>
    </xf>
    <xf numFmtId="178" fontId="38" fillId="3" borderId="75" xfId="1" applyNumberFormat="1" applyFont="1" applyFill="1" applyBorder="1" applyAlignment="1">
      <alignment horizontal="right" vertical="center" wrapText="1"/>
    </xf>
    <xf numFmtId="178" fontId="38" fillId="3" borderId="13" xfId="1" applyNumberFormat="1" applyFont="1" applyFill="1" applyBorder="1" applyAlignment="1">
      <alignment horizontal="right" vertical="center" wrapText="1"/>
    </xf>
    <xf numFmtId="178" fontId="38" fillId="3" borderId="120" xfId="1" applyNumberFormat="1" applyFont="1" applyFill="1" applyBorder="1" applyAlignment="1">
      <alignment horizontal="right" vertical="center" wrapText="1"/>
    </xf>
    <xf numFmtId="178" fontId="38" fillId="3" borderId="29" xfId="1" applyNumberFormat="1" applyFont="1" applyFill="1" applyBorder="1" applyAlignment="1">
      <alignment horizontal="right" vertical="center" wrapText="1"/>
    </xf>
    <xf numFmtId="178" fontId="38" fillId="3" borderId="11" xfId="1" applyNumberFormat="1" applyFont="1" applyFill="1" applyBorder="1" applyAlignment="1">
      <alignment horizontal="right" vertical="center" wrapText="1"/>
    </xf>
    <xf numFmtId="178" fontId="38" fillId="3" borderId="28" xfId="1" applyNumberFormat="1" applyFont="1" applyFill="1" applyBorder="1" applyAlignment="1">
      <alignment horizontal="right" vertical="center" wrapText="1"/>
    </xf>
    <xf numFmtId="178" fontId="35" fillId="0" borderId="13" xfId="1" applyNumberFormat="1" applyFont="1" applyBorder="1" applyAlignment="1">
      <alignment horizontal="right" vertical="center" wrapText="1"/>
    </xf>
    <xf numFmtId="178" fontId="35" fillId="0" borderId="118" xfId="1" applyNumberFormat="1" applyFont="1" applyBorder="1" applyAlignment="1">
      <alignment horizontal="right" vertical="center" wrapText="1"/>
    </xf>
    <xf numFmtId="178" fontId="35" fillId="0" borderId="25" xfId="1" applyNumberFormat="1" applyFont="1" applyBorder="1" applyAlignment="1">
      <alignment horizontal="right" vertical="center" wrapText="1"/>
    </xf>
    <xf numFmtId="178" fontId="35" fillId="0" borderId="24" xfId="1" applyNumberFormat="1" applyFont="1" applyBorder="1" applyAlignment="1">
      <alignment horizontal="right" vertical="center" wrapText="1"/>
    </xf>
    <xf numFmtId="178" fontId="39" fillId="0" borderId="11" xfId="1" applyNumberFormat="1" applyFont="1" applyBorder="1" applyAlignment="1">
      <alignment horizontal="right" vertical="center" wrapText="1"/>
    </xf>
    <xf numFmtId="178" fontId="39" fillId="0" borderId="13" xfId="1" applyNumberFormat="1" applyFont="1" applyBorder="1" applyAlignment="1">
      <alignment horizontal="right" vertical="center" wrapText="1"/>
    </xf>
    <xf numFmtId="178" fontId="39" fillId="0" borderId="118" xfId="1" applyNumberFormat="1" applyFont="1" applyBorder="1" applyAlignment="1">
      <alignment horizontal="right" vertical="center" wrapText="1"/>
    </xf>
    <xf numFmtId="178" fontId="39" fillId="0" borderId="25" xfId="1" applyNumberFormat="1" applyFont="1" applyBorder="1" applyAlignment="1">
      <alignment horizontal="right" vertical="center" wrapText="1"/>
    </xf>
    <xf numFmtId="178" fontId="35" fillId="0" borderId="12" xfId="1" applyNumberFormat="1" applyFont="1" applyBorder="1" applyAlignment="1">
      <alignment horizontal="right" vertical="center" wrapText="1"/>
    </xf>
    <xf numFmtId="178" fontId="35" fillId="0" borderId="6" xfId="1" applyNumberFormat="1" applyFont="1" applyBorder="1" applyAlignment="1">
      <alignment horizontal="right" vertical="center" wrapText="1"/>
    </xf>
    <xf numFmtId="0" fontId="35" fillId="0" borderId="9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179" fontId="35" fillId="0" borderId="30" xfId="1" applyNumberFormat="1" applyFont="1" applyBorder="1" applyAlignment="1">
      <alignment horizontal="right" vertical="center" wrapText="1"/>
    </xf>
    <xf numFmtId="179" fontId="35" fillId="0" borderId="73" xfId="1" applyNumberFormat="1" applyFont="1" applyBorder="1" applyAlignment="1">
      <alignment horizontal="right" vertical="center" wrapText="1"/>
    </xf>
    <xf numFmtId="38" fontId="35" fillId="0" borderId="8" xfId="1" applyFont="1" applyBorder="1" applyAlignment="1">
      <alignment horizontal="center" vertical="center" wrapText="1"/>
    </xf>
    <xf numFmtId="38" fontId="35" fillId="0" borderId="26" xfId="1" applyFont="1" applyBorder="1" applyAlignment="1">
      <alignment horizontal="center" vertical="center" wrapText="1"/>
    </xf>
    <xf numFmtId="178" fontId="35" fillId="0" borderId="29" xfId="1" applyNumberFormat="1" applyFont="1" applyBorder="1" applyAlignment="1">
      <alignment horizontal="right" vertical="center" wrapText="1"/>
    </xf>
    <xf numFmtId="179" fontId="35" fillId="0" borderId="32" xfId="1" applyNumberFormat="1" applyFont="1" applyBorder="1" applyAlignment="1">
      <alignment horizontal="right" vertical="center" wrapText="1"/>
    </xf>
    <xf numFmtId="178" fontId="35" fillId="0" borderId="7" xfId="1" applyNumberFormat="1" applyFont="1" applyBorder="1" applyAlignment="1">
      <alignment horizontal="right" vertical="center" wrapText="1"/>
    </xf>
    <xf numFmtId="178" fontId="35" fillId="0" borderId="75" xfId="1" applyNumberFormat="1" applyFont="1" applyBorder="1" applyAlignment="1">
      <alignment horizontal="right" vertical="center" wrapText="1"/>
    </xf>
    <xf numFmtId="178" fontId="35" fillId="0" borderId="120" xfId="1" applyNumberFormat="1" applyFont="1" applyBorder="1" applyAlignment="1">
      <alignment horizontal="right" vertical="center" wrapText="1"/>
    </xf>
    <xf numFmtId="178" fontId="38" fillId="3" borderId="119" xfId="1" applyNumberFormat="1" applyFont="1" applyFill="1" applyBorder="1" applyAlignment="1">
      <alignment horizontal="right" vertical="center" wrapText="1"/>
    </xf>
    <xf numFmtId="178" fontId="38" fillId="3" borderId="117" xfId="1" applyNumberFormat="1" applyFont="1" applyFill="1" applyBorder="1" applyAlignment="1">
      <alignment horizontal="right" vertical="center" wrapText="1"/>
    </xf>
    <xf numFmtId="178" fontId="39" fillId="3" borderId="11" xfId="1" applyNumberFormat="1" applyFont="1" applyFill="1" applyBorder="1" applyAlignment="1">
      <alignment horizontal="right" vertical="center" wrapText="1"/>
    </xf>
    <xf numFmtId="178" fontId="39" fillId="3" borderId="13" xfId="1" applyNumberFormat="1" applyFont="1" applyFill="1" applyBorder="1" applyAlignment="1">
      <alignment horizontal="right" vertical="center" wrapText="1"/>
    </xf>
    <xf numFmtId="178" fontId="39" fillId="3" borderId="28" xfId="1" applyNumberFormat="1" applyFont="1" applyFill="1" applyBorder="1" applyAlignment="1">
      <alignment horizontal="right" vertical="center" wrapText="1"/>
    </xf>
    <xf numFmtId="178" fontId="39" fillId="3" borderId="29" xfId="1" applyNumberFormat="1" applyFont="1" applyFill="1" applyBorder="1" applyAlignment="1">
      <alignment horizontal="right" vertical="center" wrapText="1"/>
    </xf>
    <xf numFmtId="178" fontId="39" fillId="3" borderId="75" xfId="1" applyNumberFormat="1" applyFont="1" applyFill="1" applyBorder="1" applyAlignment="1">
      <alignment horizontal="right" vertical="center" wrapText="1"/>
    </xf>
    <xf numFmtId="178" fontId="39" fillId="3" borderId="120" xfId="1" applyNumberFormat="1" applyFont="1" applyFill="1" applyBorder="1" applyAlignment="1">
      <alignment horizontal="right" vertical="center" wrapText="1"/>
    </xf>
    <xf numFmtId="178" fontId="39" fillId="3" borderId="119" xfId="1" applyNumberFormat="1" applyFont="1" applyFill="1" applyBorder="1" applyAlignment="1">
      <alignment horizontal="right" vertical="center" wrapText="1"/>
    </xf>
    <xf numFmtId="178" fontId="39" fillId="3" borderId="117" xfId="1" applyNumberFormat="1" applyFont="1" applyFill="1" applyBorder="1" applyAlignment="1">
      <alignment horizontal="right" vertical="center" wrapText="1"/>
    </xf>
    <xf numFmtId="0" fontId="38" fillId="3" borderId="97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wrapText="1"/>
    </xf>
    <xf numFmtId="0" fontId="38" fillId="3" borderId="8" xfId="0" applyFont="1" applyFill="1" applyBorder="1" applyAlignment="1">
      <alignment horizontal="center" vertical="center" shrinkToFit="1"/>
    </xf>
    <xf numFmtId="38" fontId="38" fillId="3" borderId="8" xfId="1" applyFont="1" applyFill="1" applyBorder="1" applyAlignment="1">
      <alignment horizontal="center" vertical="center" shrinkToFit="1"/>
    </xf>
    <xf numFmtId="178" fontId="38" fillId="3" borderId="97" xfId="1" applyNumberFormat="1" applyFont="1" applyFill="1" applyBorder="1" applyAlignment="1">
      <alignment horizontal="right" vertical="center" wrapText="1"/>
    </xf>
    <xf numFmtId="0" fontId="38" fillId="3" borderId="97" xfId="0" applyFont="1" applyFill="1" applyBorder="1" applyAlignment="1">
      <alignment horizontal="left" vertical="center" wrapText="1"/>
    </xf>
    <xf numFmtId="0" fontId="38" fillId="3" borderId="8" xfId="0" applyFont="1" applyFill="1" applyBorder="1" applyAlignment="1">
      <alignment horizontal="left" vertical="center" wrapText="1"/>
    </xf>
    <xf numFmtId="0" fontId="38" fillId="3" borderId="75" xfId="0" applyFont="1" applyFill="1" applyBorder="1" applyAlignment="1">
      <alignment horizontal="left" vertical="center" shrinkToFit="1"/>
    </xf>
    <xf numFmtId="0" fontId="38" fillId="3" borderId="12" xfId="0" applyFont="1" applyFill="1" applyBorder="1" applyAlignment="1">
      <alignment horizontal="left" vertical="center" shrinkToFit="1"/>
    </xf>
    <xf numFmtId="0" fontId="38" fillId="3" borderId="13" xfId="0" applyFont="1" applyFill="1" applyBorder="1" applyAlignment="1">
      <alignment horizontal="left" vertical="center" shrinkToFit="1"/>
    </xf>
    <xf numFmtId="0" fontId="38" fillId="3" borderId="120" xfId="0" applyFont="1" applyFill="1" applyBorder="1" applyAlignment="1">
      <alignment horizontal="left" vertical="center" shrinkToFit="1"/>
    </xf>
    <xf numFmtId="0" fontId="38" fillId="3" borderId="7" xfId="0" applyFont="1" applyFill="1" applyBorder="1" applyAlignment="1">
      <alignment horizontal="left" vertical="center" shrinkToFit="1"/>
    </xf>
    <xf numFmtId="0" fontId="38" fillId="3" borderId="29" xfId="0" applyFont="1" applyFill="1" applyBorder="1" applyAlignment="1">
      <alignment horizontal="left" vertical="center" shrinkToFit="1"/>
    </xf>
    <xf numFmtId="0" fontId="38" fillId="3" borderId="75" xfId="0" applyFont="1" applyFill="1" applyBorder="1" applyAlignment="1">
      <alignment horizontal="center" vertical="center" shrinkToFit="1"/>
    </xf>
    <xf numFmtId="0" fontId="38" fillId="3" borderId="12" xfId="0" applyFont="1" applyFill="1" applyBorder="1" applyAlignment="1">
      <alignment horizontal="center" vertical="center" shrinkToFit="1"/>
    </xf>
    <xf numFmtId="0" fontId="38" fillId="3" borderId="13" xfId="0" applyFont="1" applyFill="1" applyBorder="1" applyAlignment="1">
      <alignment horizontal="center" vertical="center" shrinkToFit="1"/>
    </xf>
    <xf numFmtId="0" fontId="38" fillId="3" borderId="120" xfId="0" applyFont="1" applyFill="1" applyBorder="1" applyAlignment="1">
      <alignment horizontal="center" vertical="center" shrinkToFit="1"/>
    </xf>
    <xf numFmtId="0" fontId="38" fillId="3" borderId="7" xfId="0" applyFont="1" applyFill="1" applyBorder="1" applyAlignment="1">
      <alignment horizontal="center" vertical="center" shrinkToFit="1"/>
    </xf>
    <xf numFmtId="0" fontId="38" fillId="3" borderId="29" xfId="0" applyFont="1" applyFill="1" applyBorder="1" applyAlignment="1">
      <alignment horizontal="center" vertical="center" shrinkToFit="1"/>
    </xf>
    <xf numFmtId="0" fontId="38" fillId="3" borderId="32" xfId="0" applyFont="1" applyFill="1" applyBorder="1" applyAlignment="1">
      <alignment shrinkToFit="1"/>
    </xf>
    <xf numFmtId="0" fontId="38" fillId="3" borderId="97" xfId="0" applyFont="1" applyFill="1" applyBorder="1" applyAlignment="1">
      <alignment horizontal="left" vertical="center" shrinkToFit="1"/>
    </xf>
    <xf numFmtId="0" fontId="38" fillId="3" borderId="8" xfId="0" applyFont="1" applyFill="1" applyBorder="1" applyAlignment="1">
      <alignment horizontal="left" vertical="center" shrinkToFit="1"/>
    </xf>
    <xf numFmtId="178" fontId="35" fillId="0" borderId="8" xfId="1" applyNumberFormat="1" applyFont="1" applyBorder="1" applyAlignment="1">
      <alignment horizontal="right" vertical="center" wrapText="1"/>
    </xf>
    <xf numFmtId="0" fontId="35" fillId="0" borderId="20" xfId="0" applyFont="1" applyBorder="1" applyAlignment="1">
      <alignment horizontal="center" vertical="center" wrapText="1"/>
    </xf>
    <xf numFmtId="0" fontId="35" fillId="0" borderId="32" xfId="0" applyFont="1" applyBorder="1" applyAlignment="1">
      <alignment horizontal="center" vertical="center" wrapText="1"/>
    </xf>
    <xf numFmtId="0" fontId="35" fillId="0" borderId="33" xfId="0" applyFont="1" applyBorder="1" applyAlignment="1">
      <alignment horizontal="center" vertical="center" wrapText="1"/>
    </xf>
    <xf numFmtId="0" fontId="35" fillId="0" borderId="22" xfId="0" applyFont="1" applyBorder="1" applyAlignment="1">
      <alignment horizontal="center" vertical="center" wrapText="1"/>
    </xf>
    <xf numFmtId="0" fontId="35" fillId="0" borderId="71" xfId="0" applyFont="1" applyBorder="1" applyAlignment="1">
      <alignment horizontal="center" vertical="center" wrapText="1"/>
    </xf>
    <xf numFmtId="0" fontId="35" fillId="0" borderId="21" xfId="0" applyFont="1" applyBorder="1" applyAlignment="1">
      <alignment horizontal="center" vertical="center" wrapText="1"/>
    </xf>
    <xf numFmtId="178" fontId="35" fillId="0" borderId="97" xfId="1" applyNumberFormat="1" applyFont="1" applyBorder="1" applyAlignment="1">
      <alignment horizontal="right" vertical="center" wrapText="1"/>
    </xf>
    <xf numFmtId="178" fontId="35" fillId="0" borderId="22" xfId="1" applyNumberFormat="1" applyFont="1" applyBorder="1" applyAlignment="1">
      <alignment horizontal="right" vertical="center" wrapText="1"/>
    </xf>
    <xf numFmtId="0" fontId="35" fillId="0" borderId="99" xfId="0" applyFont="1" applyBorder="1" applyAlignment="1">
      <alignment horizontal="center" vertical="center" wrapText="1"/>
    </xf>
    <xf numFmtId="178" fontId="35" fillId="0" borderId="26" xfId="1" applyNumberFormat="1" applyFont="1" applyBorder="1" applyAlignment="1">
      <alignment horizontal="right" vertical="center" wrapText="1"/>
    </xf>
    <xf numFmtId="6" fontId="14" fillId="0" borderId="11" xfId="2" applyFont="1" applyBorder="1" applyAlignment="1">
      <alignment horizontal="right" vertical="center" wrapText="1"/>
    </xf>
    <xf numFmtId="6" fontId="14" fillId="0" borderId="12" xfId="2" applyFont="1" applyBorder="1" applyAlignment="1">
      <alignment horizontal="right" vertical="center" wrapText="1"/>
    </xf>
    <xf numFmtId="6" fontId="14" fillId="0" borderId="13" xfId="2" applyFont="1" applyBorder="1" applyAlignment="1">
      <alignment horizontal="right" vertical="center" wrapText="1"/>
    </xf>
    <xf numFmtId="6" fontId="14" fillId="0" borderId="23" xfId="2" applyFont="1" applyBorder="1" applyAlignment="1">
      <alignment horizontal="right" vertical="center" wrapText="1"/>
    </xf>
    <xf numFmtId="6" fontId="14" fillId="0" borderId="0" xfId="2" applyFont="1" applyBorder="1" applyAlignment="1">
      <alignment horizontal="right" vertical="center" wrapText="1"/>
    </xf>
    <xf numFmtId="6" fontId="14" fillId="0" borderId="10" xfId="2" applyFont="1" applyBorder="1" applyAlignment="1">
      <alignment horizontal="right" vertical="center" wrapText="1"/>
    </xf>
    <xf numFmtId="6" fontId="14" fillId="0" borderId="118" xfId="2" applyFont="1" applyBorder="1" applyAlignment="1">
      <alignment horizontal="right" vertical="center" wrapText="1"/>
    </xf>
    <xf numFmtId="6" fontId="14" fillId="0" borderId="6" xfId="2" applyFont="1" applyBorder="1" applyAlignment="1">
      <alignment horizontal="right" vertical="center" wrapText="1"/>
    </xf>
    <xf numFmtId="6" fontId="14" fillId="0" borderId="25" xfId="2" applyFont="1" applyBorder="1" applyAlignment="1">
      <alignment horizontal="right" vertical="center" wrapText="1"/>
    </xf>
    <xf numFmtId="0" fontId="35" fillId="0" borderId="27" xfId="0" applyFont="1" applyBorder="1" applyAlignment="1">
      <alignment horizontal="center" vertical="center" wrapText="1"/>
    </xf>
    <xf numFmtId="178" fontId="35" fillId="0" borderId="9" xfId="1" applyNumberFormat="1" applyFont="1" applyBorder="1" applyAlignment="1">
      <alignment horizontal="right" vertical="center" wrapText="1"/>
    </xf>
    <xf numFmtId="178" fontId="35" fillId="0" borderId="16" xfId="1" applyNumberFormat="1" applyFont="1" applyBorder="1" applyAlignment="1">
      <alignment horizontal="right" vertical="center" wrapText="1"/>
    </xf>
    <xf numFmtId="178" fontId="35" fillId="0" borderId="27" xfId="1" applyNumberFormat="1" applyFont="1" applyBorder="1" applyAlignment="1">
      <alignment horizontal="right" vertical="center" wrapText="1"/>
    </xf>
    <xf numFmtId="38" fontId="14" fillId="0" borderId="11" xfId="1" applyFont="1" applyBorder="1" applyAlignment="1">
      <alignment horizontal="right" vertical="center" wrapText="1"/>
    </xf>
    <xf numFmtId="38" fontId="14" fillId="0" borderId="12" xfId="1" applyFont="1" applyBorder="1" applyAlignment="1">
      <alignment horizontal="right" vertical="center" wrapText="1"/>
    </xf>
    <xf numFmtId="38" fontId="14" fillId="0" borderId="13" xfId="1" applyFont="1" applyBorder="1" applyAlignment="1">
      <alignment horizontal="right" vertical="center" wrapText="1"/>
    </xf>
    <xf numFmtId="38" fontId="14" fillId="0" borderId="28" xfId="1" applyFont="1" applyBorder="1" applyAlignment="1">
      <alignment horizontal="right" vertical="center" wrapText="1"/>
    </xf>
    <xf numFmtId="38" fontId="14" fillId="0" borderId="7" xfId="1" applyFont="1" applyBorder="1" applyAlignment="1">
      <alignment horizontal="right" vertical="center" wrapText="1"/>
    </xf>
    <xf numFmtId="38" fontId="14" fillId="0" borderId="29" xfId="1" applyFont="1" applyBorder="1" applyAlignment="1">
      <alignment horizontal="right" vertical="center" wrapText="1"/>
    </xf>
    <xf numFmtId="178" fontId="38" fillId="3" borderId="9" xfId="1" applyNumberFormat="1" applyFont="1" applyFill="1" applyBorder="1" applyAlignment="1">
      <alignment horizontal="right" vertical="center" wrapText="1"/>
    </xf>
    <xf numFmtId="178" fontId="35" fillId="3" borderId="8" xfId="1" applyNumberFormat="1" applyFont="1" applyFill="1" applyBorder="1" applyAlignment="1">
      <alignment horizontal="right" vertical="center" wrapText="1"/>
    </xf>
    <xf numFmtId="9" fontId="34" fillId="0" borderId="1" xfId="0" applyNumberFormat="1" applyFont="1" applyBorder="1" applyAlignment="1">
      <alignment horizontal="center" vertical="center" wrapText="1"/>
    </xf>
    <xf numFmtId="0" fontId="34" fillId="0" borderId="3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34" fillId="0" borderId="14" xfId="0" applyFont="1" applyBorder="1" applyAlignment="1">
      <alignment horizontal="center" vertical="center" wrapText="1"/>
    </xf>
    <xf numFmtId="0" fontId="34" fillId="0" borderId="24" xfId="0" applyFont="1" applyBorder="1" applyAlignment="1">
      <alignment horizontal="center" vertical="center" wrapText="1"/>
    </xf>
    <xf numFmtId="178" fontId="40" fillId="3" borderId="8" xfId="1" applyNumberFormat="1" applyFont="1" applyFill="1" applyBorder="1" applyAlignment="1">
      <alignment horizontal="right" vertical="center" wrapText="1"/>
    </xf>
    <xf numFmtId="57" fontId="39" fillId="3" borderId="8" xfId="0" applyNumberFormat="1" applyFont="1" applyFill="1" applyBorder="1" applyAlignment="1">
      <alignment horizontal="center" vertical="center" wrapText="1"/>
    </xf>
    <xf numFmtId="178" fontId="35" fillId="3" borderId="22" xfId="1" applyNumberFormat="1" applyFont="1" applyFill="1" applyBorder="1" applyAlignment="1">
      <alignment horizontal="right" vertical="center" wrapText="1"/>
    </xf>
    <xf numFmtId="0" fontId="38" fillId="3" borderId="115" xfId="0" applyFont="1" applyFill="1" applyBorder="1" applyAlignment="1">
      <alignment horizontal="center" vertical="center" wrapText="1"/>
    </xf>
    <xf numFmtId="0" fontId="38" fillId="3" borderId="2" xfId="0" applyFont="1" applyFill="1" applyBorder="1" applyAlignment="1">
      <alignment horizontal="center" vertical="center" wrapText="1"/>
    </xf>
    <xf numFmtId="0" fontId="38" fillId="3" borderId="116" xfId="0" applyFont="1" applyFill="1" applyBorder="1" applyAlignment="1">
      <alignment horizontal="center" vertical="center" wrapText="1"/>
    </xf>
    <xf numFmtId="0" fontId="38" fillId="3" borderId="28" xfId="0" applyFont="1" applyFill="1" applyBorder="1" applyAlignment="1">
      <alignment horizontal="center" vertical="center" wrapText="1"/>
    </xf>
    <xf numFmtId="0" fontId="38" fillId="3" borderId="7" xfId="0" applyFont="1" applyFill="1" applyBorder="1" applyAlignment="1">
      <alignment horizontal="center" vertical="center" wrapText="1"/>
    </xf>
    <xf numFmtId="0" fontId="38" fillId="3" borderId="29" xfId="0" applyFont="1" applyFill="1" applyBorder="1" applyAlignment="1">
      <alignment horizontal="center" vertical="center" wrapText="1"/>
    </xf>
    <xf numFmtId="0" fontId="38" fillId="3" borderId="3" xfId="0" applyFont="1" applyFill="1" applyBorder="1" applyAlignment="1">
      <alignment horizontal="center" vertical="center" wrapText="1"/>
    </xf>
    <xf numFmtId="0" fontId="38" fillId="3" borderId="117" xfId="0" applyFont="1" applyFill="1" applyBorder="1" applyAlignment="1">
      <alignment horizontal="center" vertical="center" wrapText="1"/>
    </xf>
    <xf numFmtId="38" fontId="14" fillId="0" borderId="23" xfId="1" applyFont="1" applyBorder="1" applyAlignment="1">
      <alignment horizontal="right" vertical="center" wrapText="1"/>
    </xf>
    <xf numFmtId="38" fontId="14" fillId="0" borderId="0" xfId="1" applyFont="1" applyBorder="1" applyAlignment="1">
      <alignment horizontal="right" vertical="center" wrapText="1"/>
    </xf>
    <xf numFmtId="38" fontId="14" fillId="0" borderId="10" xfId="1" applyFont="1" applyBorder="1" applyAlignment="1">
      <alignment horizontal="right" vertical="center" wrapText="1"/>
    </xf>
    <xf numFmtId="57" fontId="38" fillId="3" borderId="9" xfId="0" applyNumberFormat="1" applyFont="1" applyFill="1" applyBorder="1" applyAlignment="1">
      <alignment horizontal="center" vertical="center" wrapText="1"/>
    </xf>
    <xf numFmtId="57" fontId="38" fillId="3" borderId="8" xfId="0" applyNumberFormat="1" applyFont="1" applyFill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17" xfId="0" applyFont="1" applyBorder="1" applyAlignment="1">
      <alignment horizontal="center" vertical="center" wrapText="1"/>
    </xf>
    <xf numFmtId="0" fontId="35" fillId="0" borderId="114" xfId="0" applyFont="1" applyBorder="1" applyAlignment="1">
      <alignment horizontal="center" vertical="center" wrapText="1"/>
    </xf>
    <xf numFmtId="0" fontId="35" fillId="0" borderId="9" xfId="0" applyFont="1" applyBorder="1" applyAlignment="1">
      <alignment horizontal="center" vertical="center" wrapText="1"/>
    </xf>
    <xf numFmtId="0" fontId="39" fillId="3" borderId="2" xfId="0" applyFont="1" applyFill="1" applyBorder="1" applyAlignment="1">
      <alignment horizontal="center" vertical="center" wrapText="1"/>
    </xf>
    <xf numFmtId="0" fontId="39" fillId="3" borderId="116" xfId="0" applyFont="1" applyFill="1" applyBorder="1" applyAlignment="1">
      <alignment horizontal="center" vertical="center" wrapText="1"/>
    </xf>
    <xf numFmtId="0" fontId="39" fillId="3" borderId="28" xfId="0" applyFont="1" applyFill="1" applyBorder="1" applyAlignment="1">
      <alignment horizontal="center" vertical="center" wrapText="1"/>
    </xf>
    <xf numFmtId="0" fontId="39" fillId="3" borderId="7" xfId="0" applyFont="1" applyFill="1" applyBorder="1" applyAlignment="1">
      <alignment horizontal="center" vertical="center" wrapText="1"/>
    </xf>
    <xf numFmtId="0" fontId="39" fillId="3" borderId="29" xfId="0" applyFont="1" applyFill="1" applyBorder="1" applyAlignment="1">
      <alignment horizontal="center" vertical="center" wrapText="1"/>
    </xf>
    <xf numFmtId="57" fontId="39" fillId="3" borderId="22" xfId="0" applyNumberFormat="1" applyFont="1" applyFill="1" applyBorder="1" applyAlignment="1">
      <alignment horizontal="center" vertical="center" wrapText="1"/>
    </xf>
    <xf numFmtId="0" fontId="35" fillId="0" borderId="115" xfId="0" applyFont="1" applyBorder="1" applyAlignment="1">
      <alignment horizontal="center" vertical="center"/>
    </xf>
    <xf numFmtId="0" fontId="35" fillId="0" borderId="116" xfId="0" applyFont="1" applyBorder="1" applyAlignment="1">
      <alignment horizontal="center" vertical="center"/>
    </xf>
    <xf numFmtId="0" fontId="35" fillId="0" borderId="118" xfId="0" applyFont="1" applyBorder="1" applyAlignment="1">
      <alignment horizontal="center" vertical="center"/>
    </xf>
    <xf numFmtId="0" fontId="35" fillId="0" borderId="25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24" xfId="0" applyFont="1" applyBorder="1" applyAlignment="1">
      <alignment horizontal="center" vertical="center"/>
    </xf>
    <xf numFmtId="0" fontId="38" fillId="3" borderId="26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5" fillId="3" borderId="27" xfId="0" applyFont="1" applyFill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14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8" fillId="3" borderId="124" xfId="0" applyFont="1" applyFill="1" applyBorder="1" applyAlignment="1">
      <alignment horizontal="center" vertical="center"/>
    </xf>
    <xf numFmtId="0" fontId="38" fillId="3" borderId="15" xfId="0" applyFont="1" applyFill="1" applyBorder="1" applyAlignment="1">
      <alignment horizontal="center" vertical="center"/>
    </xf>
    <xf numFmtId="0" fontId="38" fillId="3" borderId="16" xfId="0" applyFont="1" applyFill="1" applyBorder="1" applyAlignment="1">
      <alignment horizontal="center" vertical="center"/>
    </xf>
    <xf numFmtId="0" fontId="38" fillId="3" borderId="19" xfId="0" applyFont="1" applyFill="1" applyBorder="1" applyAlignment="1">
      <alignment horizontal="center" vertical="center"/>
    </xf>
    <xf numFmtId="0" fontId="38" fillId="3" borderId="31" xfId="0" applyFont="1" applyFill="1" applyBorder="1" applyAlignment="1">
      <alignment horizontal="center" vertical="center"/>
    </xf>
    <xf numFmtId="0" fontId="38" fillId="3" borderId="8" xfId="0" applyFont="1" applyFill="1" applyBorder="1" applyAlignment="1">
      <alignment horizontal="center" vertical="center"/>
    </xf>
    <xf numFmtId="0" fontId="35" fillId="3" borderId="8" xfId="0" applyFont="1" applyFill="1" applyBorder="1" applyAlignment="1">
      <alignment horizontal="center" vertical="center"/>
    </xf>
    <xf numFmtId="0" fontId="35" fillId="3" borderId="22" xfId="0" applyFont="1" applyFill="1" applyBorder="1" applyAlignment="1">
      <alignment horizontal="center" vertical="center"/>
    </xf>
    <xf numFmtId="0" fontId="38" fillId="3" borderId="57" xfId="0" applyFont="1" applyFill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/>
    </xf>
    <xf numFmtId="0" fontId="38" fillId="3" borderId="9" xfId="0" applyFont="1" applyFill="1" applyBorder="1" applyAlignment="1">
      <alignment horizontal="center" vertical="center"/>
    </xf>
    <xf numFmtId="0" fontId="38" fillId="3" borderId="17" xfId="0" applyFont="1" applyFill="1" applyBorder="1" applyAlignment="1">
      <alignment horizontal="center" vertical="center"/>
    </xf>
    <xf numFmtId="0" fontId="38" fillId="3" borderId="97" xfId="0" applyFont="1" applyFill="1" applyBorder="1" applyAlignment="1">
      <alignment horizontal="center" vertical="center"/>
    </xf>
    <xf numFmtId="0" fontId="41" fillId="3" borderId="8" xfId="0" applyFont="1" applyFill="1" applyBorder="1" applyAlignment="1">
      <alignment horizontal="center" vertical="center"/>
    </xf>
    <xf numFmtId="0" fontId="41" fillId="3" borderId="22" xfId="0" applyFont="1" applyFill="1" applyBorder="1" applyAlignment="1">
      <alignment horizontal="center" vertical="center"/>
    </xf>
    <xf numFmtId="0" fontId="35" fillId="3" borderId="20" xfId="0" applyFont="1" applyFill="1" applyBorder="1" applyAlignment="1">
      <alignment horizontal="center" vertical="center"/>
    </xf>
    <xf numFmtId="0" fontId="35" fillId="3" borderId="21" xfId="0" applyFont="1" applyFill="1" applyBorder="1" applyAlignment="1">
      <alignment horizontal="center" vertical="center"/>
    </xf>
    <xf numFmtId="0" fontId="35" fillId="0" borderId="0" xfId="0" applyFont="1" applyAlignment="1">
      <alignment horizontal="left"/>
    </xf>
    <xf numFmtId="0" fontId="35" fillId="3" borderId="9" xfId="0" applyFont="1" applyFill="1" applyBorder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71" xfId="0" applyFont="1" applyBorder="1" applyAlignment="1">
      <alignment horizontal="center" vertical="center"/>
    </xf>
    <xf numFmtId="0" fontId="35" fillId="0" borderId="20" xfId="0" applyFont="1" applyBorder="1" applyAlignment="1">
      <alignment horizontal="center" vertical="center"/>
    </xf>
    <xf numFmtId="0" fontId="35" fillId="0" borderId="97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2" xfId="0" applyFont="1" applyBorder="1" applyAlignment="1">
      <alignment horizontal="right" vertical="top"/>
    </xf>
    <xf numFmtId="0" fontId="42" fillId="3" borderId="122" xfId="0" applyFont="1" applyFill="1" applyBorder="1" applyAlignment="1">
      <alignment horizontal="center" vertical="center"/>
    </xf>
    <xf numFmtId="0" fontId="42" fillId="3" borderId="113" xfId="0" applyFont="1" applyFill="1" applyBorder="1" applyAlignment="1">
      <alignment horizontal="center" vertical="center"/>
    </xf>
    <xf numFmtId="0" fontId="42" fillId="3" borderId="123" xfId="0" applyFont="1" applyFill="1" applyBorder="1" applyAlignment="1">
      <alignment horizontal="center" vertical="center"/>
    </xf>
    <xf numFmtId="0" fontId="38" fillId="3" borderId="71" xfId="0" applyFont="1" applyFill="1" applyBorder="1" applyAlignment="1">
      <alignment horizontal="center" vertical="center"/>
    </xf>
    <xf numFmtId="0" fontId="38" fillId="3" borderId="2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43" fillId="3" borderId="0" xfId="0" applyFont="1" applyFill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0" fillId="0" borderId="121" xfId="0" applyFont="1" applyBorder="1" applyAlignment="1">
      <alignment horizontal="center" vertical="center"/>
    </xf>
    <xf numFmtId="0" fontId="43" fillId="3" borderId="8" xfId="0" applyFont="1" applyFill="1" applyBorder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colors>
    <mruColors>
      <color rgb="FFF9E987"/>
      <color rgb="FFF5EF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78441</xdr:colOff>
      <xdr:row>35</xdr:row>
      <xdr:rowOff>336176</xdr:rowOff>
    </xdr:from>
    <xdr:to>
      <xdr:col>35</xdr:col>
      <xdr:colOff>112058</xdr:colOff>
      <xdr:row>36</xdr:row>
      <xdr:rowOff>280148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B425F22C-8E4E-4055-8396-956D2384103C}"/>
            </a:ext>
          </a:extLst>
        </xdr:cNvPr>
        <xdr:cNvSpPr/>
      </xdr:nvSpPr>
      <xdr:spPr bwMode="auto">
        <a:xfrm>
          <a:off x="6264088" y="11239500"/>
          <a:ext cx="1378323" cy="358589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0</xdr:row>
      <xdr:rowOff>0</xdr:rowOff>
    </xdr:from>
    <xdr:to>
      <xdr:col>50</xdr:col>
      <xdr:colOff>179295</xdr:colOff>
      <xdr:row>4</xdr:row>
      <xdr:rowOff>156879</xdr:rowOff>
    </xdr:to>
    <xdr:sp macro="" textlink="">
      <xdr:nvSpPr>
        <xdr:cNvPr id="19" name="四角形: 角を丸くする 18">
          <a:extLst>
            <a:ext uri="{FF2B5EF4-FFF2-40B4-BE49-F238E27FC236}">
              <a16:creationId xmlns:a16="http://schemas.microsoft.com/office/drawing/2014/main" id="{296B6570-ADC8-4937-BDC6-2F5E85096251}"/>
            </a:ext>
          </a:extLst>
        </xdr:cNvPr>
        <xdr:cNvSpPr/>
      </xdr:nvSpPr>
      <xdr:spPr bwMode="auto">
        <a:xfrm>
          <a:off x="3944471" y="0"/>
          <a:ext cx="7126942" cy="123264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200025</xdr:colOff>
      <xdr:row>44</xdr:row>
      <xdr:rowOff>0</xdr:rowOff>
    </xdr:from>
    <xdr:to>
      <xdr:col>29</xdr:col>
      <xdr:colOff>200025</xdr:colOff>
      <xdr:row>44</xdr:row>
      <xdr:rowOff>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F4F64F77-A085-4AAB-B748-4657CD937514}"/>
            </a:ext>
          </a:extLst>
        </xdr:cNvPr>
        <xdr:cNvCxnSpPr>
          <a:cxnSpLocks noChangeShapeType="1"/>
        </xdr:cNvCxnSpPr>
      </xdr:nvCxnSpPr>
      <xdr:spPr bwMode="auto">
        <a:xfrm>
          <a:off x="5746937" y="3316941"/>
          <a:ext cx="0" cy="5740774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34</xdr:col>
      <xdr:colOff>89648</xdr:colOff>
      <xdr:row>13</xdr:row>
      <xdr:rowOff>123265</xdr:rowOff>
    </xdr:from>
    <xdr:to>
      <xdr:col>38</xdr:col>
      <xdr:colOff>190499</xdr:colOff>
      <xdr:row>18</xdr:row>
      <xdr:rowOff>123825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0B93D20-1F62-FE17-6889-7D02AF973418}"/>
            </a:ext>
          </a:extLst>
        </xdr:cNvPr>
        <xdr:cNvSpPr txBox="1"/>
      </xdr:nvSpPr>
      <xdr:spPr>
        <a:xfrm>
          <a:off x="6614273" y="2428315"/>
          <a:ext cx="977151" cy="11435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oneCellAnchor>
    <xdr:from>
      <xdr:col>0</xdr:col>
      <xdr:colOff>22413</xdr:colOff>
      <xdr:row>0</xdr:row>
      <xdr:rowOff>22413</xdr:rowOff>
    </xdr:from>
    <xdr:ext cx="2599764" cy="825932"/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92D01DE1-4417-AA42-D75C-BEB117B3B6F7}"/>
            </a:ext>
          </a:extLst>
        </xdr:cNvPr>
        <xdr:cNvSpPr/>
      </xdr:nvSpPr>
      <xdr:spPr>
        <a:xfrm>
          <a:off x="22413" y="22413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20</xdr:col>
      <xdr:colOff>0</xdr:colOff>
      <xdr:row>0</xdr:row>
      <xdr:rowOff>22411</xdr:rowOff>
    </xdr:from>
    <xdr:to>
      <xdr:col>50</xdr:col>
      <xdr:colOff>11206</xdr:colOff>
      <xdr:row>5</xdr:row>
      <xdr:rowOff>22411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B0F3B33-309C-3938-E2C4-A8DF12EABB52}"/>
            </a:ext>
          </a:extLst>
        </xdr:cNvPr>
        <xdr:cNvSpPr txBox="1"/>
      </xdr:nvSpPr>
      <xdr:spPr>
        <a:xfrm>
          <a:off x="4168588" y="22411"/>
          <a:ext cx="6734736" cy="13447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赤色のシートに記入してください。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請求書総括表は必ずピンクの用紙を使って印刷・提出してください。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請求書総括表で現場が１６現場以上の場合、２枚合算様式をご利用ください。合計が２枚目に計算されます。</a:t>
          </a:r>
        </a:p>
      </xdr:txBody>
    </xdr:sp>
    <xdr:clientData/>
  </xdr:twoCellAnchor>
  <xdr:twoCellAnchor>
    <xdr:from>
      <xdr:col>39</xdr:col>
      <xdr:colOff>190499</xdr:colOff>
      <xdr:row>9</xdr:row>
      <xdr:rowOff>212913</xdr:rowOff>
    </xdr:from>
    <xdr:to>
      <xdr:col>50</xdr:col>
      <xdr:colOff>78441</xdr:colOff>
      <xdr:row>13</xdr:row>
      <xdr:rowOff>212913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39CE1DC1-7E6E-C058-8669-D516DFE2ACCC}"/>
            </a:ext>
          </a:extLst>
        </xdr:cNvPr>
        <xdr:cNvSpPr/>
      </xdr:nvSpPr>
      <xdr:spPr bwMode="auto">
        <a:xfrm>
          <a:off x="8617323" y="2689413"/>
          <a:ext cx="2353236" cy="907676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22412</xdr:colOff>
      <xdr:row>10</xdr:row>
      <xdr:rowOff>33617</xdr:rowOff>
    </xdr:from>
    <xdr:to>
      <xdr:col>50</xdr:col>
      <xdr:colOff>33618</xdr:colOff>
      <xdr:row>14</xdr:row>
      <xdr:rowOff>67235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70CF5508-5E46-4B17-8F8A-0FF7F0B9D630}"/>
            </a:ext>
          </a:extLst>
        </xdr:cNvPr>
        <xdr:cNvSpPr txBox="1"/>
      </xdr:nvSpPr>
      <xdr:spPr>
        <a:xfrm>
          <a:off x="8673353" y="2779058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社名・住所はゴム印で結構です。会社印を忘れずに押印してください。</a:t>
          </a:r>
        </a:p>
      </xdr:txBody>
    </xdr:sp>
    <xdr:clientData/>
  </xdr:twoCellAnchor>
  <xdr:twoCellAnchor>
    <xdr:from>
      <xdr:col>10</xdr:col>
      <xdr:colOff>56028</xdr:colOff>
      <xdr:row>14</xdr:row>
      <xdr:rowOff>44823</xdr:rowOff>
    </xdr:from>
    <xdr:to>
      <xdr:col>20</xdr:col>
      <xdr:colOff>168088</xdr:colOff>
      <xdr:row>18</xdr:row>
      <xdr:rowOff>56028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9F7BC2AA-0DD2-49C5-A929-4240A51CBF5F}"/>
            </a:ext>
          </a:extLst>
        </xdr:cNvPr>
        <xdr:cNvSpPr/>
      </xdr:nvSpPr>
      <xdr:spPr bwMode="auto">
        <a:xfrm>
          <a:off x="1983440" y="3653117"/>
          <a:ext cx="2353236" cy="907676"/>
        </a:xfrm>
        <a:prstGeom prst="wedgeRoundRectCallout">
          <a:avLst>
            <a:gd name="adj1" fmla="val 58469"/>
            <a:gd name="adj2" fmla="val 7843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100851</xdr:colOff>
      <xdr:row>14</xdr:row>
      <xdr:rowOff>89646</xdr:rowOff>
    </xdr:from>
    <xdr:to>
      <xdr:col>20</xdr:col>
      <xdr:colOff>112058</xdr:colOff>
      <xdr:row>18</xdr:row>
      <xdr:rowOff>89646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B25D3717-262D-4A0A-A592-62BD67A13277}"/>
            </a:ext>
          </a:extLst>
        </xdr:cNvPr>
        <xdr:cNvSpPr txBox="1"/>
      </xdr:nvSpPr>
      <xdr:spPr>
        <a:xfrm>
          <a:off x="2028263" y="3697940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適格請求書発行事業者の登録番号を記入してください。</a:t>
          </a:r>
        </a:p>
      </xdr:txBody>
    </xdr:sp>
    <xdr:clientData/>
  </xdr:twoCellAnchor>
  <xdr:twoCellAnchor>
    <xdr:from>
      <xdr:col>39</xdr:col>
      <xdr:colOff>190499</xdr:colOff>
      <xdr:row>37</xdr:row>
      <xdr:rowOff>44822</xdr:rowOff>
    </xdr:from>
    <xdr:to>
      <xdr:col>50</xdr:col>
      <xdr:colOff>78441</xdr:colOff>
      <xdr:row>40</xdr:row>
      <xdr:rowOff>56029</xdr:rowOff>
    </xdr:to>
    <xdr:sp macro="" textlink="">
      <xdr:nvSpPr>
        <xdr:cNvPr id="16" name="吹き出し: 角を丸めた四角形 15">
          <a:extLst>
            <a:ext uri="{FF2B5EF4-FFF2-40B4-BE49-F238E27FC236}">
              <a16:creationId xmlns:a16="http://schemas.microsoft.com/office/drawing/2014/main" id="{BB37F374-59AD-488D-BC29-9725925FD4CE}"/>
            </a:ext>
          </a:extLst>
        </xdr:cNvPr>
        <xdr:cNvSpPr/>
      </xdr:nvSpPr>
      <xdr:spPr bwMode="auto">
        <a:xfrm>
          <a:off x="8617323" y="11777381"/>
          <a:ext cx="2353236" cy="874060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22412</xdr:colOff>
      <xdr:row>37</xdr:row>
      <xdr:rowOff>100852</xdr:rowOff>
    </xdr:from>
    <xdr:to>
      <xdr:col>49</xdr:col>
      <xdr:colOff>100853</xdr:colOff>
      <xdr:row>40</xdr:row>
      <xdr:rowOff>134470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7484E519-2739-4D97-8E8A-19B661CB67BE}"/>
            </a:ext>
          </a:extLst>
        </xdr:cNvPr>
        <xdr:cNvSpPr txBox="1"/>
      </xdr:nvSpPr>
      <xdr:spPr>
        <a:xfrm>
          <a:off x="8673353" y="11833411"/>
          <a:ext cx="2095500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振込先に関しては変更がない場合は記入不要です。</a:t>
          </a:r>
        </a:p>
      </xdr:txBody>
    </xdr:sp>
    <xdr:clientData/>
  </xdr:twoCellAnchor>
  <xdr:twoCellAnchor>
    <xdr:from>
      <xdr:col>19</xdr:col>
      <xdr:colOff>123264</xdr:colOff>
      <xdr:row>41</xdr:row>
      <xdr:rowOff>0</xdr:rowOff>
    </xdr:from>
    <xdr:to>
      <xdr:col>21</xdr:col>
      <xdr:colOff>100853</xdr:colOff>
      <xdr:row>41</xdr:row>
      <xdr:rowOff>324971</xdr:rowOff>
    </xdr:to>
    <xdr:sp macro="" textlink="">
      <xdr:nvSpPr>
        <xdr:cNvPr id="18" name="楕円 17">
          <a:extLst>
            <a:ext uri="{FF2B5EF4-FFF2-40B4-BE49-F238E27FC236}">
              <a16:creationId xmlns:a16="http://schemas.microsoft.com/office/drawing/2014/main" id="{38544AD8-5F85-EE8F-992F-11C30DC01D93}"/>
            </a:ext>
          </a:extLst>
        </xdr:cNvPr>
        <xdr:cNvSpPr/>
      </xdr:nvSpPr>
      <xdr:spPr bwMode="auto">
        <a:xfrm>
          <a:off x="4067735" y="12864353"/>
          <a:ext cx="425824" cy="3249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100853</xdr:colOff>
      <xdr:row>35</xdr:row>
      <xdr:rowOff>381000</xdr:rowOff>
    </xdr:from>
    <xdr:to>
      <xdr:col>39</xdr:col>
      <xdr:colOff>112059</xdr:colOff>
      <xdr:row>36</xdr:row>
      <xdr:rowOff>257736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B40D8FA-8EDA-4478-950D-BF7B00B08CF5}"/>
            </a:ext>
          </a:extLst>
        </xdr:cNvPr>
        <xdr:cNvSpPr txBox="1"/>
      </xdr:nvSpPr>
      <xdr:spPr>
        <a:xfrm>
          <a:off x="6286500" y="11284324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67234</xdr:colOff>
      <xdr:row>58</xdr:row>
      <xdr:rowOff>156881</xdr:rowOff>
    </xdr:from>
    <xdr:to>
      <xdr:col>50</xdr:col>
      <xdr:colOff>190500</xdr:colOff>
      <xdr:row>60</xdr:row>
      <xdr:rowOff>168088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48C454C1-646F-90D1-1D17-07EE33413325}"/>
            </a:ext>
          </a:extLst>
        </xdr:cNvPr>
        <xdr:cNvSpPr/>
      </xdr:nvSpPr>
      <xdr:spPr bwMode="auto">
        <a:xfrm>
          <a:off x="8942293" y="17503587"/>
          <a:ext cx="2140325" cy="459442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145676</xdr:colOff>
      <xdr:row>0</xdr:row>
      <xdr:rowOff>56030</xdr:rowOff>
    </xdr:from>
    <xdr:to>
      <xdr:col>50</xdr:col>
      <xdr:colOff>134472</xdr:colOff>
      <xdr:row>3</xdr:row>
      <xdr:rowOff>257735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00637362-561D-42B4-825A-7CAF50A9C482}"/>
            </a:ext>
          </a:extLst>
        </xdr:cNvPr>
        <xdr:cNvSpPr/>
      </xdr:nvSpPr>
      <xdr:spPr bwMode="auto">
        <a:xfrm>
          <a:off x="3417794" y="56030"/>
          <a:ext cx="7608796" cy="10085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19051</xdr:colOff>
      <xdr:row>86</xdr:row>
      <xdr:rowOff>0</xdr:rowOff>
    </xdr:from>
    <xdr:to>
      <xdr:col>33</xdr:col>
      <xdr:colOff>19051</xdr:colOff>
      <xdr:row>86</xdr:row>
      <xdr:rowOff>14568</xdr:rowOff>
    </xdr:to>
    <xdr:cxnSp macro="">
      <xdr:nvCxnSpPr>
        <xdr:cNvPr id="2" name="直線コネクタ 4">
          <a:extLst>
            <a:ext uri="{FF2B5EF4-FFF2-40B4-BE49-F238E27FC236}">
              <a16:creationId xmlns:a16="http://schemas.microsoft.com/office/drawing/2014/main" id="{AFAA6D98-F23A-4F6B-AA8C-5545D4B71471}"/>
            </a:ext>
          </a:extLst>
        </xdr:cNvPr>
        <xdr:cNvCxnSpPr>
          <a:cxnSpLocks noChangeShapeType="1"/>
        </xdr:cNvCxnSpPr>
      </xdr:nvCxnSpPr>
      <xdr:spPr bwMode="auto">
        <a:xfrm>
          <a:off x="6105526" y="11163300"/>
          <a:ext cx="0" cy="14568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29</xdr:col>
      <xdr:colOff>200025</xdr:colOff>
      <xdr:row>86</xdr:row>
      <xdr:rowOff>0</xdr:rowOff>
    </xdr:from>
    <xdr:to>
      <xdr:col>29</xdr:col>
      <xdr:colOff>200025</xdr:colOff>
      <xdr:row>86</xdr:row>
      <xdr:rowOff>0</xdr:rowOff>
    </xdr:to>
    <xdr:cxnSp macro="">
      <xdr:nvCxnSpPr>
        <xdr:cNvPr id="3" name="直線コネクタ 5">
          <a:extLst>
            <a:ext uri="{FF2B5EF4-FFF2-40B4-BE49-F238E27FC236}">
              <a16:creationId xmlns:a16="http://schemas.microsoft.com/office/drawing/2014/main" id="{44C950A3-3297-4640-983D-7A24DD56E0B7}"/>
            </a:ext>
          </a:extLst>
        </xdr:cNvPr>
        <xdr:cNvCxnSpPr>
          <a:cxnSpLocks noChangeShapeType="1"/>
        </xdr:cNvCxnSpPr>
      </xdr:nvCxnSpPr>
      <xdr:spPr bwMode="auto">
        <a:xfrm>
          <a:off x="5410200" y="11163300"/>
          <a:ext cx="0" cy="0"/>
        </a:xfrm>
        <a:prstGeom prst="line">
          <a:avLst/>
        </a:prstGeom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ash"/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oneCellAnchor>
    <xdr:from>
      <xdr:col>0</xdr:col>
      <xdr:colOff>33618</xdr:colOff>
      <xdr:row>0</xdr:row>
      <xdr:rowOff>33618</xdr:rowOff>
    </xdr:from>
    <xdr:ext cx="2599764" cy="82593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90D2EB5-B03F-4D00-8BAC-EAB89A5F5139}"/>
            </a:ext>
          </a:extLst>
        </xdr:cNvPr>
        <xdr:cNvSpPr/>
      </xdr:nvSpPr>
      <xdr:spPr>
        <a:xfrm>
          <a:off x="33618" y="33618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17</xdr:col>
      <xdr:colOff>22412</xdr:colOff>
      <xdr:row>0</xdr:row>
      <xdr:rowOff>56029</xdr:rowOff>
    </xdr:from>
    <xdr:to>
      <xdr:col>51</xdr:col>
      <xdr:colOff>56030</xdr:colOff>
      <xdr:row>4</xdr:row>
      <xdr:rowOff>33617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9A9E72B-E59D-4A4B-8982-7F23E005FE3D}"/>
            </a:ext>
          </a:extLst>
        </xdr:cNvPr>
        <xdr:cNvSpPr txBox="1"/>
      </xdr:nvSpPr>
      <xdr:spPr>
        <a:xfrm>
          <a:off x="3518647" y="56029"/>
          <a:ext cx="7653618" cy="1053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請求書総括表は必ずピンクの用紙を使って印刷・提出してください。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請求書総括表で現場が１６現場以下の場合、１枚様式をご利用ください。</a:t>
          </a:r>
        </a:p>
      </xdr:txBody>
    </xdr:sp>
    <xdr:clientData/>
  </xdr:twoCellAnchor>
  <xdr:twoCellAnchor>
    <xdr:from>
      <xdr:col>34</xdr:col>
      <xdr:colOff>0</xdr:colOff>
      <xdr:row>13</xdr:row>
      <xdr:rowOff>123265</xdr:rowOff>
    </xdr:from>
    <xdr:to>
      <xdr:col>38</xdr:col>
      <xdr:colOff>190499</xdr:colOff>
      <xdr:row>18</xdr:row>
      <xdr:rowOff>123825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7C94A73-A1C5-4F31-9A9C-EA3A5C11B4C5}"/>
            </a:ext>
          </a:extLst>
        </xdr:cNvPr>
        <xdr:cNvSpPr txBox="1"/>
      </xdr:nvSpPr>
      <xdr:spPr>
        <a:xfrm>
          <a:off x="7306235" y="3507441"/>
          <a:ext cx="1086970" cy="1121149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twoCellAnchor>
    <xdr:from>
      <xdr:col>39</xdr:col>
      <xdr:colOff>190500</xdr:colOff>
      <xdr:row>9</xdr:row>
      <xdr:rowOff>179294</xdr:rowOff>
    </xdr:from>
    <xdr:to>
      <xdr:col>50</xdr:col>
      <xdr:colOff>78442</xdr:colOff>
      <xdr:row>13</xdr:row>
      <xdr:rowOff>179294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102B5264-4269-449F-9902-719F95F1BE06}"/>
            </a:ext>
          </a:extLst>
        </xdr:cNvPr>
        <xdr:cNvSpPr/>
      </xdr:nvSpPr>
      <xdr:spPr bwMode="auto">
        <a:xfrm>
          <a:off x="8617324" y="2655794"/>
          <a:ext cx="2353236" cy="907676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89647</xdr:colOff>
      <xdr:row>9</xdr:row>
      <xdr:rowOff>235324</xdr:rowOff>
    </xdr:from>
    <xdr:to>
      <xdr:col>50</xdr:col>
      <xdr:colOff>100853</xdr:colOff>
      <xdr:row>14</xdr:row>
      <xdr:rowOff>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9CEC86A-02A8-4882-A0B7-16A9F9C20EE0}"/>
            </a:ext>
          </a:extLst>
        </xdr:cNvPr>
        <xdr:cNvSpPr txBox="1"/>
      </xdr:nvSpPr>
      <xdr:spPr>
        <a:xfrm>
          <a:off x="8740588" y="2711824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社名・住所はゴム印で結構です。会社印を忘れずに押印してください。</a:t>
          </a:r>
        </a:p>
      </xdr:txBody>
    </xdr:sp>
    <xdr:clientData/>
  </xdr:twoCellAnchor>
  <xdr:twoCellAnchor>
    <xdr:from>
      <xdr:col>10</xdr:col>
      <xdr:colOff>56030</xdr:colOff>
      <xdr:row>14</xdr:row>
      <xdr:rowOff>100853</xdr:rowOff>
    </xdr:from>
    <xdr:to>
      <xdr:col>20</xdr:col>
      <xdr:colOff>168090</xdr:colOff>
      <xdr:row>18</xdr:row>
      <xdr:rowOff>112058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96F807BF-41DE-41A0-842D-0DA098E70D64}"/>
            </a:ext>
          </a:extLst>
        </xdr:cNvPr>
        <xdr:cNvSpPr/>
      </xdr:nvSpPr>
      <xdr:spPr bwMode="auto">
        <a:xfrm>
          <a:off x="1983442" y="3709147"/>
          <a:ext cx="2353236" cy="907676"/>
        </a:xfrm>
        <a:prstGeom prst="wedgeRoundRectCallout">
          <a:avLst>
            <a:gd name="adj1" fmla="val 58469"/>
            <a:gd name="adj2" fmla="val 7843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123265</xdr:colOff>
      <xdr:row>14</xdr:row>
      <xdr:rowOff>145676</xdr:rowOff>
    </xdr:from>
    <xdr:to>
      <xdr:col>20</xdr:col>
      <xdr:colOff>134472</xdr:colOff>
      <xdr:row>18</xdr:row>
      <xdr:rowOff>145676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8FAFF6D-BCAA-4FD2-89D1-BC7C917B25DC}"/>
            </a:ext>
          </a:extLst>
        </xdr:cNvPr>
        <xdr:cNvSpPr txBox="1"/>
      </xdr:nvSpPr>
      <xdr:spPr>
        <a:xfrm>
          <a:off x="2050677" y="3753970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適格請求書発行事業者の登録番号を記入してください。</a:t>
          </a:r>
        </a:p>
      </xdr:txBody>
    </xdr:sp>
    <xdr:clientData/>
  </xdr:twoCellAnchor>
  <xdr:twoCellAnchor>
    <xdr:from>
      <xdr:col>19</xdr:col>
      <xdr:colOff>123264</xdr:colOff>
      <xdr:row>41</xdr:row>
      <xdr:rowOff>0</xdr:rowOff>
    </xdr:from>
    <xdr:to>
      <xdr:col>21</xdr:col>
      <xdr:colOff>100853</xdr:colOff>
      <xdr:row>41</xdr:row>
      <xdr:rowOff>324971</xdr:rowOff>
    </xdr:to>
    <xdr:sp macro="" textlink="">
      <xdr:nvSpPr>
        <xdr:cNvPr id="12" name="楕円 11">
          <a:extLst>
            <a:ext uri="{FF2B5EF4-FFF2-40B4-BE49-F238E27FC236}">
              <a16:creationId xmlns:a16="http://schemas.microsoft.com/office/drawing/2014/main" id="{DE4B12ED-9B15-42DC-8CE5-4CC4683721F8}"/>
            </a:ext>
          </a:extLst>
        </xdr:cNvPr>
        <xdr:cNvSpPr/>
      </xdr:nvSpPr>
      <xdr:spPr bwMode="auto">
        <a:xfrm>
          <a:off x="4047564" y="12792075"/>
          <a:ext cx="415739" cy="324971"/>
        </a:xfrm>
        <a:prstGeom prst="ellipse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11207</xdr:colOff>
      <xdr:row>37</xdr:row>
      <xdr:rowOff>44823</xdr:rowOff>
    </xdr:from>
    <xdr:to>
      <xdr:col>50</xdr:col>
      <xdr:colOff>123266</xdr:colOff>
      <xdr:row>40</xdr:row>
      <xdr:rowOff>56030</xdr:rowOff>
    </xdr:to>
    <xdr:sp macro="" textlink="">
      <xdr:nvSpPr>
        <xdr:cNvPr id="13" name="吹き出し: 角を丸めた四角形 12">
          <a:extLst>
            <a:ext uri="{FF2B5EF4-FFF2-40B4-BE49-F238E27FC236}">
              <a16:creationId xmlns:a16="http://schemas.microsoft.com/office/drawing/2014/main" id="{8119767F-B3B7-4188-A983-F61599177F63}"/>
            </a:ext>
          </a:extLst>
        </xdr:cNvPr>
        <xdr:cNvSpPr/>
      </xdr:nvSpPr>
      <xdr:spPr bwMode="auto">
        <a:xfrm>
          <a:off x="8662148" y="11777382"/>
          <a:ext cx="2353236" cy="874060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134472</xdr:colOff>
      <xdr:row>37</xdr:row>
      <xdr:rowOff>78440</xdr:rowOff>
    </xdr:from>
    <xdr:to>
      <xdr:col>49</xdr:col>
      <xdr:colOff>212913</xdr:colOff>
      <xdr:row>40</xdr:row>
      <xdr:rowOff>112058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519039CF-17B3-4869-B0AE-54A6EDA81CE2}"/>
            </a:ext>
          </a:extLst>
        </xdr:cNvPr>
        <xdr:cNvSpPr txBox="1"/>
      </xdr:nvSpPr>
      <xdr:spPr>
        <a:xfrm>
          <a:off x="8785413" y="11810999"/>
          <a:ext cx="2095500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振込先に関しては変更がない場合は記入不要です。</a:t>
          </a:r>
        </a:p>
      </xdr:txBody>
    </xdr:sp>
    <xdr:clientData/>
  </xdr:twoCellAnchor>
  <xdr:twoCellAnchor>
    <xdr:from>
      <xdr:col>41</xdr:col>
      <xdr:colOff>44823</xdr:colOff>
      <xdr:row>59</xdr:row>
      <xdr:rowOff>22412</xdr:rowOff>
    </xdr:from>
    <xdr:to>
      <xdr:col>51</xdr:col>
      <xdr:colOff>56030</xdr:colOff>
      <xdr:row>60</xdr:row>
      <xdr:rowOff>78442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2EB2CADC-A01A-4327-ABE6-BB581E881F1E}"/>
            </a:ext>
          </a:extLst>
        </xdr:cNvPr>
        <xdr:cNvSpPr txBox="1"/>
      </xdr:nvSpPr>
      <xdr:spPr>
        <a:xfrm>
          <a:off x="8919882" y="15710647"/>
          <a:ext cx="2252383" cy="280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１枚目と連動してます。</a:t>
          </a:r>
        </a:p>
      </xdr:txBody>
    </xdr:sp>
    <xdr:clientData/>
  </xdr:twoCellAnchor>
  <xdr:twoCellAnchor>
    <xdr:from>
      <xdr:col>39</xdr:col>
      <xdr:colOff>67233</xdr:colOff>
      <xdr:row>54</xdr:row>
      <xdr:rowOff>156881</xdr:rowOff>
    </xdr:from>
    <xdr:to>
      <xdr:col>41</xdr:col>
      <xdr:colOff>0</xdr:colOff>
      <xdr:row>64</xdr:row>
      <xdr:rowOff>33617</xdr:rowOff>
    </xdr:to>
    <xdr:sp macro="" textlink="">
      <xdr:nvSpPr>
        <xdr:cNvPr id="19" name="右中かっこ 18">
          <a:extLst>
            <a:ext uri="{FF2B5EF4-FFF2-40B4-BE49-F238E27FC236}">
              <a16:creationId xmlns:a16="http://schemas.microsoft.com/office/drawing/2014/main" id="{28C11638-DA54-FBE5-BB14-B4007EF3AA56}"/>
            </a:ext>
          </a:extLst>
        </xdr:cNvPr>
        <xdr:cNvSpPr/>
      </xdr:nvSpPr>
      <xdr:spPr bwMode="auto">
        <a:xfrm>
          <a:off x="8494057" y="14758146"/>
          <a:ext cx="381002" cy="2084295"/>
        </a:xfrm>
        <a:prstGeom prst="rightBrace">
          <a:avLst>
            <a:gd name="adj1" fmla="val 8333"/>
            <a:gd name="adj2" fmla="val 5095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212912</xdr:colOff>
      <xdr:row>57</xdr:row>
      <xdr:rowOff>67235</xdr:rowOff>
    </xdr:from>
    <xdr:to>
      <xdr:col>38</xdr:col>
      <xdr:colOff>179294</xdr:colOff>
      <xdr:row>62</xdr:row>
      <xdr:rowOff>123265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CD7486F9-B0CF-475D-AB30-9C8E490977AD}"/>
            </a:ext>
          </a:extLst>
        </xdr:cNvPr>
        <xdr:cNvSpPr txBox="1"/>
      </xdr:nvSpPr>
      <xdr:spPr>
        <a:xfrm>
          <a:off x="7295030" y="15307235"/>
          <a:ext cx="1086970" cy="1176618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oneCellAnchor>
    <xdr:from>
      <xdr:col>0</xdr:col>
      <xdr:colOff>44823</xdr:colOff>
      <xdr:row>44</xdr:row>
      <xdr:rowOff>67235</xdr:rowOff>
    </xdr:from>
    <xdr:ext cx="2599764" cy="825932"/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EDBC230-7826-4566-BDA4-8AA68F834129}"/>
            </a:ext>
          </a:extLst>
        </xdr:cNvPr>
        <xdr:cNvSpPr/>
      </xdr:nvSpPr>
      <xdr:spPr>
        <a:xfrm>
          <a:off x="44823" y="13805647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17</xdr:col>
      <xdr:colOff>67236</xdr:colOff>
      <xdr:row>44</xdr:row>
      <xdr:rowOff>56030</xdr:rowOff>
    </xdr:from>
    <xdr:to>
      <xdr:col>50</xdr:col>
      <xdr:colOff>179294</xdr:colOff>
      <xdr:row>47</xdr:row>
      <xdr:rowOff>257736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E805D75D-7800-4FF5-8A03-E8729A2B7845}"/>
            </a:ext>
          </a:extLst>
        </xdr:cNvPr>
        <xdr:cNvSpPr/>
      </xdr:nvSpPr>
      <xdr:spPr bwMode="auto">
        <a:xfrm>
          <a:off x="3563471" y="13794442"/>
          <a:ext cx="7507941" cy="1008529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156882</xdr:colOff>
      <xdr:row>44</xdr:row>
      <xdr:rowOff>112059</xdr:rowOff>
    </xdr:from>
    <xdr:to>
      <xdr:col>51</xdr:col>
      <xdr:colOff>145677</xdr:colOff>
      <xdr:row>48</xdr:row>
      <xdr:rowOff>89648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6BE6C63A-B956-4B7C-8539-55E03152B6BA}"/>
            </a:ext>
          </a:extLst>
        </xdr:cNvPr>
        <xdr:cNvSpPr txBox="1"/>
      </xdr:nvSpPr>
      <xdr:spPr>
        <a:xfrm>
          <a:off x="3653117" y="13850471"/>
          <a:ext cx="7608795" cy="1053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請求書総括表は必ずピンクの用紙を使って印刷・提出してください。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請求書総括表で現場が１６現場以下の場合、１枚様式をご利用ください。</a:t>
          </a:r>
        </a:p>
      </xdr:txBody>
    </xdr:sp>
    <xdr:clientData/>
  </xdr:twoCellAnchor>
  <xdr:twoCellAnchor>
    <xdr:from>
      <xdr:col>29</xdr:col>
      <xdr:colOff>100853</xdr:colOff>
      <xdr:row>36</xdr:row>
      <xdr:rowOff>11204</xdr:rowOff>
    </xdr:from>
    <xdr:to>
      <xdr:col>35</xdr:col>
      <xdr:colOff>134470</xdr:colOff>
      <xdr:row>36</xdr:row>
      <xdr:rowOff>369793</xdr:rowOff>
    </xdr:to>
    <xdr:sp macro="" textlink="">
      <xdr:nvSpPr>
        <xdr:cNvPr id="24" name="吹き出し: 角を丸めた四角形 23">
          <a:extLst>
            <a:ext uri="{FF2B5EF4-FFF2-40B4-BE49-F238E27FC236}">
              <a16:creationId xmlns:a16="http://schemas.microsoft.com/office/drawing/2014/main" id="{9641A79E-4C28-4FE8-A664-D7A1038A68BE}"/>
            </a:ext>
          </a:extLst>
        </xdr:cNvPr>
        <xdr:cNvSpPr/>
      </xdr:nvSpPr>
      <xdr:spPr bwMode="auto">
        <a:xfrm>
          <a:off x="6286500" y="11329145"/>
          <a:ext cx="1378323" cy="358589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134471</xdr:colOff>
      <xdr:row>36</xdr:row>
      <xdr:rowOff>33617</xdr:rowOff>
    </xdr:from>
    <xdr:to>
      <xdr:col>38</xdr:col>
      <xdr:colOff>212912</xdr:colOff>
      <xdr:row>36</xdr:row>
      <xdr:rowOff>358588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990A42A9-9898-4288-AF51-D2F249504DA2}"/>
            </a:ext>
          </a:extLst>
        </xdr:cNvPr>
        <xdr:cNvSpPr txBox="1"/>
      </xdr:nvSpPr>
      <xdr:spPr>
        <a:xfrm>
          <a:off x="6320118" y="11351558"/>
          <a:ext cx="2095500" cy="3249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  <a:endParaRPr kumimoji="1" lang="en-US" altLang="ja-JP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29</xdr:col>
      <xdr:colOff>0</xdr:colOff>
      <xdr:row>84</xdr:row>
      <xdr:rowOff>22411</xdr:rowOff>
    </xdr:from>
    <xdr:to>
      <xdr:col>30</xdr:col>
      <xdr:colOff>100853</xdr:colOff>
      <xdr:row>85</xdr:row>
      <xdr:rowOff>403412</xdr:rowOff>
    </xdr:to>
    <xdr:sp macro="" textlink="">
      <xdr:nvSpPr>
        <xdr:cNvPr id="26" name="右中かっこ 25">
          <a:extLst>
            <a:ext uri="{FF2B5EF4-FFF2-40B4-BE49-F238E27FC236}">
              <a16:creationId xmlns:a16="http://schemas.microsoft.com/office/drawing/2014/main" id="{A3B6C803-F528-4B61-9DD4-88E234148B98}"/>
            </a:ext>
          </a:extLst>
        </xdr:cNvPr>
        <xdr:cNvSpPr/>
      </xdr:nvSpPr>
      <xdr:spPr bwMode="auto">
        <a:xfrm>
          <a:off x="6185647" y="26737235"/>
          <a:ext cx="324971" cy="795618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190500</xdr:colOff>
      <xdr:row>84</xdr:row>
      <xdr:rowOff>168088</xdr:rowOff>
    </xdr:from>
    <xdr:to>
      <xdr:col>37</xdr:col>
      <xdr:colOff>145677</xdr:colOff>
      <xdr:row>85</xdr:row>
      <xdr:rowOff>268941</xdr:rowOff>
    </xdr:to>
    <xdr:sp macro="" textlink="">
      <xdr:nvSpPr>
        <xdr:cNvPr id="27" name="四角形: 角を丸くする 26">
          <a:extLst>
            <a:ext uri="{FF2B5EF4-FFF2-40B4-BE49-F238E27FC236}">
              <a16:creationId xmlns:a16="http://schemas.microsoft.com/office/drawing/2014/main" id="{A1C6574D-6E52-4B03-B872-59EE8332AD0E}"/>
            </a:ext>
          </a:extLst>
        </xdr:cNvPr>
        <xdr:cNvSpPr/>
      </xdr:nvSpPr>
      <xdr:spPr bwMode="auto">
        <a:xfrm>
          <a:off x="6600265" y="26882912"/>
          <a:ext cx="1524000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190500</xdr:colOff>
      <xdr:row>84</xdr:row>
      <xdr:rowOff>246529</xdr:rowOff>
    </xdr:from>
    <xdr:to>
      <xdr:col>40</xdr:col>
      <xdr:colOff>201707</xdr:colOff>
      <xdr:row>85</xdr:row>
      <xdr:rowOff>123265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C43D2767-12F6-4034-8F88-C4957D5D86C4}"/>
            </a:ext>
          </a:extLst>
        </xdr:cNvPr>
        <xdr:cNvSpPr txBox="1"/>
      </xdr:nvSpPr>
      <xdr:spPr>
        <a:xfrm>
          <a:off x="6600265" y="26961353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67235</xdr:colOff>
      <xdr:row>25</xdr:row>
      <xdr:rowOff>381001</xdr:rowOff>
    </xdr:from>
    <xdr:to>
      <xdr:col>40</xdr:col>
      <xdr:colOff>22412</xdr:colOff>
      <xdr:row>26</xdr:row>
      <xdr:rowOff>403412</xdr:rowOff>
    </xdr:to>
    <xdr:sp macro="" textlink="">
      <xdr:nvSpPr>
        <xdr:cNvPr id="2" name="吹き出し: 角を丸めた四角形 1">
          <a:extLst>
            <a:ext uri="{FF2B5EF4-FFF2-40B4-BE49-F238E27FC236}">
              <a16:creationId xmlns:a16="http://schemas.microsoft.com/office/drawing/2014/main" id="{7C17F7A9-41C7-4F0A-B810-30C11E538F2E}"/>
            </a:ext>
          </a:extLst>
        </xdr:cNvPr>
        <xdr:cNvSpPr/>
      </xdr:nvSpPr>
      <xdr:spPr bwMode="auto">
        <a:xfrm>
          <a:off x="5125010" y="7086601"/>
          <a:ext cx="3136527" cy="441511"/>
        </a:xfrm>
        <a:prstGeom prst="wedgeRoundRectCallout">
          <a:avLst>
            <a:gd name="adj1" fmla="val -40102"/>
            <a:gd name="adj2" fmla="val -13771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190501</xdr:colOff>
      <xdr:row>10</xdr:row>
      <xdr:rowOff>212912</xdr:rowOff>
    </xdr:from>
    <xdr:to>
      <xdr:col>51</xdr:col>
      <xdr:colOff>201707</xdr:colOff>
      <xdr:row>15</xdr:row>
      <xdr:rowOff>44823</xdr:rowOff>
    </xdr:to>
    <xdr:sp macro="" textlink="">
      <xdr:nvSpPr>
        <xdr:cNvPr id="3" name="吹き出し: 角を丸めた四角形 2">
          <a:extLst>
            <a:ext uri="{FF2B5EF4-FFF2-40B4-BE49-F238E27FC236}">
              <a16:creationId xmlns:a16="http://schemas.microsoft.com/office/drawing/2014/main" id="{EAED3E25-D28B-47A3-80C4-15237796E570}"/>
            </a:ext>
          </a:extLst>
        </xdr:cNvPr>
        <xdr:cNvSpPr/>
      </xdr:nvSpPr>
      <xdr:spPr bwMode="auto">
        <a:xfrm>
          <a:off x="8429626" y="2937062"/>
          <a:ext cx="2316256" cy="917761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33617</xdr:colOff>
      <xdr:row>0</xdr:row>
      <xdr:rowOff>33618</xdr:rowOff>
    </xdr:from>
    <xdr:ext cx="2599764" cy="825932"/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83AFD747-BEF0-4442-AC61-9522C73B1980}"/>
            </a:ext>
          </a:extLst>
        </xdr:cNvPr>
        <xdr:cNvSpPr/>
      </xdr:nvSpPr>
      <xdr:spPr>
        <a:xfrm>
          <a:off x="33617" y="33618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17</xdr:col>
      <xdr:colOff>33616</xdr:colOff>
      <xdr:row>0</xdr:row>
      <xdr:rowOff>56031</xdr:rowOff>
    </xdr:from>
    <xdr:to>
      <xdr:col>51</xdr:col>
      <xdr:colOff>123263</xdr:colOff>
      <xdr:row>5</xdr:row>
      <xdr:rowOff>246529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801E6034-C7D2-4D41-93B0-03695A28BEBC}"/>
            </a:ext>
          </a:extLst>
        </xdr:cNvPr>
        <xdr:cNvSpPr/>
      </xdr:nvSpPr>
      <xdr:spPr bwMode="auto">
        <a:xfrm>
          <a:off x="3462616" y="56031"/>
          <a:ext cx="7204822" cy="1523998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78440</xdr:colOff>
      <xdr:row>0</xdr:row>
      <xdr:rowOff>67236</xdr:rowOff>
    </xdr:from>
    <xdr:to>
      <xdr:col>52</xdr:col>
      <xdr:colOff>179294</xdr:colOff>
      <xdr:row>6</xdr:row>
      <xdr:rowOff>246530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FFB242C-F1A3-413F-BC81-5F284BECA9A9}"/>
            </a:ext>
          </a:extLst>
        </xdr:cNvPr>
        <xdr:cNvSpPr txBox="1"/>
      </xdr:nvSpPr>
      <xdr:spPr>
        <a:xfrm>
          <a:off x="3507440" y="67236"/>
          <a:ext cx="7425579" cy="177949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総括表と明細表はリンクしておりません。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請求書（明細表）については常用と請負の２種類用意されています。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消費税計算対象外の項目は明細の最終行に入力してください。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常用契約の場合は請求（取決外）明細表を作成し、添付をお願いします。</a:t>
          </a:r>
          <a:endParaRPr lang="ja-JP" altLang="ja-JP" sz="2400" b="1">
            <a:solidFill>
              <a:srgbClr val="FF0000"/>
            </a:solidFill>
            <a:effectLst/>
          </a:endParaRPr>
        </a:p>
        <a:p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123265</xdr:rowOff>
    </xdr:from>
    <xdr:to>
      <xdr:col>39</xdr:col>
      <xdr:colOff>190499</xdr:colOff>
      <xdr:row>19</xdr:row>
      <xdr:rowOff>123825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77E6608D-84EE-4BEF-8EB9-3A7BEB250EA3}"/>
            </a:ext>
          </a:extLst>
        </xdr:cNvPr>
        <xdr:cNvSpPr txBox="1"/>
      </xdr:nvSpPr>
      <xdr:spPr>
        <a:xfrm>
          <a:off x="7153275" y="3704665"/>
          <a:ext cx="1057274" cy="11435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twoCellAnchor>
    <xdr:from>
      <xdr:col>41</xdr:col>
      <xdr:colOff>22412</xdr:colOff>
      <xdr:row>11</xdr:row>
      <xdr:rowOff>11207</xdr:rowOff>
    </xdr:from>
    <xdr:to>
      <xdr:col>51</xdr:col>
      <xdr:colOff>145677</xdr:colOff>
      <xdr:row>15</xdr:row>
      <xdr:rowOff>100854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B027E5E-3DF7-4539-809F-01E80A692ADE}"/>
            </a:ext>
          </a:extLst>
        </xdr:cNvPr>
        <xdr:cNvSpPr txBox="1"/>
      </xdr:nvSpPr>
      <xdr:spPr>
        <a:xfrm>
          <a:off x="8471087" y="3002057"/>
          <a:ext cx="2218765" cy="90879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社名・住所はゴム印で結構です。会社印を忘れずに押印してください。</a:t>
          </a:r>
        </a:p>
      </xdr:txBody>
    </xdr:sp>
    <xdr:clientData/>
  </xdr:twoCellAnchor>
  <xdr:twoCellAnchor>
    <xdr:from>
      <xdr:col>41</xdr:col>
      <xdr:colOff>201705</xdr:colOff>
      <xdr:row>22</xdr:row>
      <xdr:rowOff>100853</xdr:rowOff>
    </xdr:from>
    <xdr:to>
      <xdr:col>51</xdr:col>
      <xdr:colOff>168088</xdr:colOff>
      <xdr:row>24</xdr:row>
      <xdr:rowOff>179294</xdr:rowOff>
    </xdr:to>
    <xdr:sp macro="" textlink="">
      <xdr:nvSpPr>
        <xdr:cNvPr id="9" name="吹き出し: 角を丸めた四角形 8">
          <a:extLst>
            <a:ext uri="{FF2B5EF4-FFF2-40B4-BE49-F238E27FC236}">
              <a16:creationId xmlns:a16="http://schemas.microsoft.com/office/drawing/2014/main" id="{5ACDCF99-BDF1-4618-86F6-FB1659D480EE}"/>
            </a:ext>
          </a:extLst>
        </xdr:cNvPr>
        <xdr:cNvSpPr/>
      </xdr:nvSpPr>
      <xdr:spPr bwMode="auto">
        <a:xfrm>
          <a:off x="8762999" y="5535706"/>
          <a:ext cx="2095501" cy="907676"/>
        </a:xfrm>
        <a:prstGeom prst="wedgeRoundRectCallout">
          <a:avLst>
            <a:gd name="adj1" fmla="val -68885"/>
            <a:gd name="adj2" fmla="val -100580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89647</xdr:colOff>
      <xdr:row>22</xdr:row>
      <xdr:rowOff>179294</xdr:rowOff>
    </xdr:from>
    <xdr:to>
      <xdr:col>51</xdr:col>
      <xdr:colOff>134472</xdr:colOff>
      <xdr:row>24</xdr:row>
      <xdr:rowOff>336177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669E8801-3670-4B29-B37E-56BBAA3CFEF0}"/>
            </a:ext>
          </a:extLst>
        </xdr:cNvPr>
        <xdr:cNvSpPr txBox="1"/>
      </xdr:nvSpPr>
      <xdr:spPr>
        <a:xfrm>
          <a:off x="8863853" y="5614147"/>
          <a:ext cx="1961031" cy="9861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適格請求書発行事業者の登録番号を記入してください。</a:t>
          </a:r>
        </a:p>
      </xdr:txBody>
    </xdr:sp>
    <xdr:clientData/>
  </xdr:twoCellAnchor>
  <xdr:twoCellAnchor>
    <xdr:from>
      <xdr:col>25</xdr:col>
      <xdr:colOff>190499</xdr:colOff>
      <xdr:row>26</xdr:row>
      <xdr:rowOff>44823</xdr:rowOff>
    </xdr:from>
    <xdr:to>
      <xdr:col>40</xdr:col>
      <xdr:colOff>179294</xdr:colOff>
      <xdr:row>26</xdr:row>
      <xdr:rowOff>336176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525A520-99BC-49CC-9CAF-127F0C0F2A5F}"/>
            </a:ext>
          </a:extLst>
        </xdr:cNvPr>
        <xdr:cNvSpPr txBox="1"/>
      </xdr:nvSpPr>
      <xdr:spPr>
        <a:xfrm>
          <a:off x="5248274" y="7169523"/>
          <a:ext cx="3170145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ドロップダウンリスト▼より選択</a:t>
          </a:r>
        </a:p>
      </xdr:txBody>
    </xdr:sp>
    <xdr:clientData/>
  </xdr:twoCellAnchor>
  <xdr:twoCellAnchor>
    <xdr:from>
      <xdr:col>5</xdr:col>
      <xdr:colOff>22411</xdr:colOff>
      <xdr:row>25</xdr:row>
      <xdr:rowOff>347383</xdr:rowOff>
    </xdr:from>
    <xdr:to>
      <xdr:col>14</xdr:col>
      <xdr:colOff>100853</xdr:colOff>
      <xdr:row>27</xdr:row>
      <xdr:rowOff>33618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4567A73B-88BF-4DA9-A947-1077AE0B7B53}"/>
            </a:ext>
          </a:extLst>
        </xdr:cNvPr>
        <xdr:cNvSpPr/>
      </xdr:nvSpPr>
      <xdr:spPr bwMode="auto">
        <a:xfrm>
          <a:off x="1051111" y="7052983"/>
          <a:ext cx="1878667" cy="524435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112059</xdr:colOff>
      <xdr:row>26</xdr:row>
      <xdr:rowOff>56030</xdr:rowOff>
    </xdr:from>
    <xdr:to>
      <xdr:col>16</xdr:col>
      <xdr:colOff>145677</xdr:colOff>
      <xdr:row>26</xdr:row>
      <xdr:rowOff>347383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1605C681-C831-4718-8AEA-B0879C9CE3A2}"/>
            </a:ext>
          </a:extLst>
        </xdr:cNvPr>
        <xdr:cNvSpPr txBox="1"/>
      </xdr:nvSpPr>
      <xdr:spPr>
        <a:xfrm>
          <a:off x="1140759" y="7180730"/>
          <a:ext cx="223389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法定福利費込み</a:t>
          </a:r>
        </a:p>
      </xdr:txBody>
    </xdr:sp>
    <xdr:clientData/>
  </xdr:twoCellAnchor>
  <xdr:twoCellAnchor>
    <xdr:from>
      <xdr:col>40</xdr:col>
      <xdr:colOff>44824</xdr:colOff>
      <xdr:row>23</xdr:row>
      <xdr:rowOff>78441</xdr:rowOff>
    </xdr:from>
    <xdr:to>
      <xdr:col>42</xdr:col>
      <xdr:colOff>56030</xdr:colOff>
      <xdr:row>39</xdr:row>
      <xdr:rowOff>381000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808CB21B-8C68-4BBE-95B9-CB602CBE6B39}"/>
            </a:ext>
          </a:extLst>
        </xdr:cNvPr>
        <xdr:cNvSpPr/>
      </xdr:nvSpPr>
      <xdr:spPr bwMode="auto">
        <a:xfrm>
          <a:off x="8393206" y="5927912"/>
          <a:ext cx="437030" cy="6936441"/>
        </a:xfrm>
        <a:prstGeom prst="rightBrace">
          <a:avLst>
            <a:gd name="adj1" fmla="val 0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112059</xdr:colOff>
      <xdr:row>30</xdr:row>
      <xdr:rowOff>392207</xdr:rowOff>
    </xdr:from>
    <xdr:to>
      <xdr:col>49</xdr:col>
      <xdr:colOff>145677</xdr:colOff>
      <xdr:row>32</xdr:row>
      <xdr:rowOff>78442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83407039-C9DE-466F-BFBD-46557191265C}"/>
            </a:ext>
          </a:extLst>
        </xdr:cNvPr>
        <xdr:cNvSpPr/>
      </xdr:nvSpPr>
      <xdr:spPr bwMode="auto">
        <a:xfrm>
          <a:off x="8886265" y="9144001"/>
          <a:ext cx="1524000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134472</xdr:colOff>
      <xdr:row>31</xdr:row>
      <xdr:rowOff>89646</xdr:rowOff>
    </xdr:from>
    <xdr:to>
      <xdr:col>53</xdr:col>
      <xdr:colOff>44826</xdr:colOff>
      <xdr:row>31</xdr:row>
      <xdr:rowOff>380999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171C066B-08D1-43F5-BAA6-349A570E5687}"/>
            </a:ext>
          </a:extLst>
        </xdr:cNvPr>
        <xdr:cNvSpPr txBox="1"/>
      </xdr:nvSpPr>
      <xdr:spPr>
        <a:xfrm>
          <a:off x="8908678" y="9256058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0</xdr:colOff>
      <xdr:row>14</xdr:row>
      <xdr:rowOff>67236</xdr:rowOff>
    </xdr:from>
    <xdr:to>
      <xdr:col>39</xdr:col>
      <xdr:colOff>190499</xdr:colOff>
      <xdr:row>19</xdr:row>
      <xdr:rowOff>123266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C022CA9-0987-4CFF-90BC-2522483C51A7}"/>
            </a:ext>
          </a:extLst>
        </xdr:cNvPr>
        <xdr:cNvSpPr txBox="1"/>
      </xdr:nvSpPr>
      <xdr:spPr>
        <a:xfrm>
          <a:off x="7239000" y="3664324"/>
          <a:ext cx="1075764" cy="1176618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oneCellAnchor>
    <xdr:from>
      <xdr:col>0</xdr:col>
      <xdr:colOff>11206</xdr:colOff>
      <xdr:row>0</xdr:row>
      <xdr:rowOff>22412</xdr:rowOff>
    </xdr:from>
    <xdr:ext cx="2599764" cy="825932"/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FC8EA564-4999-420B-8CA0-795CE42D3834}"/>
            </a:ext>
          </a:extLst>
        </xdr:cNvPr>
        <xdr:cNvSpPr/>
      </xdr:nvSpPr>
      <xdr:spPr>
        <a:xfrm>
          <a:off x="11206" y="22412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18</xdr:col>
      <xdr:colOff>100852</xdr:colOff>
      <xdr:row>0</xdr:row>
      <xdr:rowOff>11206</xdr:rowOff>
    </xdr:from>
    <xdr:to>
      <xdr:col>51</xdr:col>
      <xdr:colOff>201706</xdr:colOff>
      <xdr:row>4</xdr:row>
      <xdr:rowOff>257735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14B81F5C-03F8-4253-A00B-0346D30B5294}"/>
            </a:ext>
          </a:extLst>
        </xdr:cNvPr>
        <xdr:cNvSpPr/>
      </xdr:nvSpPr>
      <xdr:spPr bwMode="auto">
        <a:xfrm>
          <a:off x="3765176" y="11206"/>
          <a:ext cx="7126942" cy="13222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0</xdr:colOff>
      <xdr:row>0</xdr:row>
      <xdr:rowOff>89647</xdr:rowOff>
    </xdr:from>
    <xdr:to>
      <xdr:col>50</xdr:col>
      <xdr:colOff>123265</xdr:colOff>
      <xdr:row>5</xdr:row>
      <xdr:rowOff>257734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A0D8E1D4-E734-497E-9C53-8D5F0E8DC41C}"/>
            </a:ext>
          </a:extLst>
        </xdr:cNvPr>
        <xdr:cNvSpPr txBox="1"/>
      </xdr:nvSpPr>
      <xdr:spPr>
        <a:xfrm>
          <a:off x="3866029" y="89647"/>
          <a:ext cx="6734736" cy="1512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総括表と明細表はリンクしておりません。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請求書（明細表）については常用と請負の２種類用意されています。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請負契約の場合は契約請求内訳書を作成し、添付をお願いします。</a:t>
          </a:r>
        </a:p>
      </xdr:txBody>
    </xdr:sp>
    <xdr:clientData/>
  </xdr:twoCellAnchor>
  <xdr:twoCellAnchor>
    <xdr:from>
      <xdr:col>4</xdr:col>
      <xdr:colOff>190500</xdr:colOff>
      <xdr:row>28</xdr:row>
      <xdr:rowOff>358588</xdr:rowOff>
    </xdr:from>
    <xdr:to>
      <xdr:col>14</xdr:col>
      <xdr:colOff>67236</xdr:colOff>
      <xdr:row>30</xdr:row>
      <xdr:rowOff>44823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A98E7B26-4278-4DE5-99D4-CC52975B1685}"/>
            </a:ext>
          </a:extLst>
        </xdr:cNvPr>
        <xdr:cNvSpPr/>
      </xdr:nvSpPr>
      <xdr:spPr bwMode="auto">
        <a:xfrm>
          <a:off x="1030941" y="8281147"/>
          <a:ext cx="1893795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44824</xdr:colOff>
      <xdr:row>29</xdr:row>
      <xdr:rowOff>44824</xdr:rowOff>
    </xdr:from>
    <xdr:to>
      <xdr:col>16</xdr:col>
      <xdr:colOff>78442</xdr:colOff>
      <xdr:row>29</xdr:row>
      <xdr:rowOff>336177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859BD03-CAA4-42E1-B995-C102F2D83D37}"/>
            </a:ext>
          </a:extLst>
        </xdr:cNvPr>
        <xdr:cNvSpPr txBox="1"/>
      </xdr:nvSpPr>
      <xdr:spPr>
        <a:xfrm>
          <a:off x="1086971" y="8382000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法定福利費込み</a:t>
          </a:r>
        </a:p>
      </xdr:txBody>
    </xdr:sp>
    <xdr:clientData/>
  </xdr:twoCellAnchor>
  <xdr:twoCellAnchor>
    <xdr:from>
      <xdr:col>40</xdr:col>
      <xdr:colOff>179294</xdr:colOff>
      <xdr:row>10</xdr:row>
      <xdr:rowOff>156882</xdr:rowOff>
    </xdr:from>
    <xdr:to>
      <xdr:col>51</xdr:col>
      <xdr:colOff>190500</xdr:colOff>
      <xdr:row>14</xdr:row>
      <xdr:rowOff>212911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9C9FF43F-7639-4316-A55C-6E8A246B3754}"/>
            </a:ext>
          </a:extLst>
        </xdr:cNvPr>
        <xdr:cNvSpPr/>
      </xdr:nvSpPr>
      <xdr:spPr bwMode="auto">
        <a:xfrm>
          <a:off x="8527676" y="2902323"/>
          <a:ext cx="2353236" cy="907676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44823</xdr:colOff>
      <xdr:row>10</xdr:row>
      <xdr:rowOff>235323</xdr:rowOff>
    </xdr:from>
    <xdr:to>
      <xdr:col>51</xdr:col>
      <xdr:colOff>168088</xdr:colOff>
      <xdr:row>15</xdr:row>
      <xdr:rowOff>56029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84DB553-5AAF-4E32-806E-501188C1D081}"/>
            </a:ext>
          </a:extLst>
        </xdr:cNvPr>
        <xdr:cNvSpPr txBox="1"/>
      </xdr:nvSpPr>
      <xdr:spPr>
        <a:xfrm>
          <a:off x="8606117" y="2980764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社名・住所はゴム印で結構です。会社印を忘れずに押印してください。</a:t>
          </a:r>
        </a:p>
      </xdr:txBody>
    </xdr:sp>
    <xdr:clientData/>
  </xdr:twoCellAnchor>
  <xdr:twoCellAnchor>
    <xdr:from>
      <xdr:col>40</xdr:col>
      <xdr:colOff>123264</xdr:colOff>
      <xdr:row>22</xdr:row>
      <xdr:rowOff>123264</xdr:rowOff>
    </xdr:from>
    <xdr:to>
      <xdr:col>51</xdr:col>
      <xdr:colOff>134470</xdr:colOff>
      <xdr:row>24</xdr:row>
      <xdr:rowOff>201705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43FEC006-E43B-4807-9BCE-90C3DCAE5750}"/>
            </a:ext>
          </a:extLst>
        </xdr:cNvPr>
        <xdr:cNvSpPr/>
      </xdr:nvSpPr>
      <xdr:spPr bwMode="auto">
        <a:xfrm>
          <a:off x="8471646" y="5558117"/>
          <a:ext cx="2353236" cy="907676"/>
        </a:xfrm>
        <a:prstGeom prst="wedgeRoundRectCallout">
          <a:avLst>
            <a:gd name="adj1" fmla="val -53912"/>
            <a:gd name="adj2" fmla="val -10181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212911</xdr:colOff>
      <xdr:row>22</xdr:row>
      <xdr:rowOff>224117</xdr:rowOff>
    </xdr:from>
    <xdr:to>
      <xdr:col>51</xdr:col>
      <xdr:colOff>123264</xdr:colOff>
      <xdr:row>24</xdr:row>
      <xdr:rowOff>291353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74405399-3238-4F62-9EAD-5C0D80A105BC}"/>
            </a:ext>
          </a:extLst>
        </xdr:cNvPr>
        <xdr:cNvSpPr txBox="1"/>
      </xdr:nvSpPr>
      <xdr:spPr>
        <a:xfrm>
          <a:off x="8561293" y="5658970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適格請求書発行事業者の登録番号を記入してください。</a:t>
          </a:r>
        </a:p>
      </xdr:txBody>
    </xdr:sp>
    <xdr:clientData/>
  </xdr:twoCellAnchor>
  <xdr:twoCellAnchor>
    <xdr:from>
      <xdr:col>40</xdr:col>
      <xdr:colOff>123264</xdr:colOff>
      <xdr:row>38</xdr:row>
      <xdr:rowOff>56030</xdr:rowOff>
    </xdr:from>
    <xdr:to>
      <xdr:col>42</xdr:col>
      <xdr:colOff>22411</xdr:colOff>
      <xdr:row>39</xdr:row>
      <xdr:rowOff>381001</xdr:rowOff>
    </xdr:to>
    <xdr:sp macro="" textlink="">
      <xdr:nvSpPr>
        <xdr:cNvPr id="12" name="右中かっこ 11">
          <a:extLst>
            <a:ext uri="{FF2B5EF4-FFF2-40B4-BE49-F238E27FC236}">
              <a16:creationId xmlns:a16="http://schemas.microsoft.com/office/drawing/2014/main" id="{BD670C97-E5D3-4898-9E53-C7D731B1E718}"/>
            </a:ext>
          </a:extLst>
        </xdr:cNvPr>
        <xdr:cNvSpPr/>
      </xdr:nvSpPr>
      <xdr:spPr bwMode="auto">
        <a:xfrm>
          <a:off x="8471646" y="12124765"/>
          <a:ext cx="324971" cy="739589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156882</xdr:colOff>
      <xdr:row>38</xdr:row>
      <xdr:rowOff>123265</xdr:rowOff>
    </xdr:from>
    <xdr:to>
      <xdr:col>49</xdr:col>
      <xdr:colOff>190500</xdr:colOff>
      <xdr:row>39</xdr:row>
      <xdr:rowOff>224117</xdr:rowOff>
    </xdr:to>
    <xdr:sp macro="" textlink="">
      <xdr:nvSpPr>
        <xdr:cNvPr id="13" name="四角形: 角を丸くする 12">
          <a:extLst>
            <a:ext uri="{FF2B5EF4-FFF2-40B4-BE49-F238E27FC236}">
              <a16:creationId xmlns:a16="http://schemas.microsoft.com/office/drawing/2014/main" id="{0FDCB423-28AA-408F-8BF5-D112CB1AA71F}"/>
            </a:ext>
          </a:extLst>
        </xdr:cNvPr>
        <xdr:cNvSpPr/>
      </xdr:nvSpPr>
      <xdr:spPr bwMode="auto">
        <a:xfrm>
          <a:off x="8931088" y="12192000"/>
          <a:ext cx="1524000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201706</xdr:colOff>
      <xdr:row>38</xdr:row>
      <xdr:rowOff>224118</xdr:rowOff>
    </xdr:from>
    <xdr:to>
      <xdr:col>53</xdr:col>
      <xdr:colOff>112060</xdr:colOff>
      <xdr:row>39</xdr:row>
      <xdr:rowOff>100853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D7BF608B-4FEE-4AEB-9C5A-931CE4C62F1E}"/>
            </a:ext>
          </a:extLst>
        </xdr:cNvPr>
        <xdr:cNvSpPr txBox="1"/>
      </xdr:nvSpPr>
      <xdr:spPr>
        <a:xfrm>
          <a:off x="8975912" y="12292853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</a:p>
      </xdr:txBody>
    </xdr:sp>
    <xdr:clientData/>
  </xdr:twoCellAnchor>
  <xdr:twoCellAnchor>
    <xdr:from>
      <xdr:col>36</xdr:col>
      <xdr:colOff>123264</xdr:colOff>
      <xdr:row>28</xdr:row>
      <xdr:rowOff>112059</xdr:rowOff>
    </xdr:from>
    <xdr:to>
      <xdr:col>45</xdr:col>
      <xdr:colOff>0</xdr:colOff>
      <xdr:row>38</xdr:row>
      <xdr:rowOff>11206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403963FA-ACFD-4F69-AFBC-7248AE6D4E75}"/>
            </a:ext>
          </a:extLst>
        </xdr:cNvPr>
        <xdr:cNvCxnSpPr/>
      </xdr:nvCxnSpPr>
      <xdr:spPr bwMode="auto">
        <a:xfrm>
          <a:off x="7575176" y="8034618"/>
          <a:ext cx="1837765" cy="4045323"/>
        </a:xfrm>
        <a:prstGeom prst="straightConnector1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triangle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67235</xdr:colOff>
      <xdr:row>25</xdr:row>
      <xdr:rowOff>381001</xdr:rowOff>
    </xdr:from>
    <xdr:to>
      <xdr:col>40</xdr:col>
      <xdr:colOff>22412</xdr:colOff>
      <xdr:row>26</xdr:row>
      <xdr:rowOff>403412</xdr:rowOff>
    </xdr:to>
    <xdr:sp macro="" textlink="">
      <xdr:nvSpPr>
        <xdr:cNvPr id="4" name="吹き出し: 角を丸めた四角形 3">
          <a:extLst>
            <a:ext uri="{FF2B5EF4-FFF2-40B4-BE49-F238E27FC236}">
              <a16:creationId xmlns:a16="http://schemas.microsoft.com/office/drawing/2014/main" id="{35A3AE58-38E9-4617-985F-C3001D48744C}"/>
            </a:ext>
          </a:extLst>
        </xdr:cNvPr>
        <xdr:cNvSpPr/>
      </xdr:nvSpPr>
      <xdr:spPr bwMode="auto">
        <a:xfrm>
          <a:off x="5177117" y="7059707"/>
          <a:ext cx="3193677" cy="437029"/>
        </a:xfrm>
        <a:prstGeom prst="wedgeRoundRectCallout">
          <a:avLst>
            <a:gd name="adj1" fmla="val -40102"/>
            <a:gd name="adj2" fmla="val -137712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40</xdr:col>
      <xdr:colOff>190501</xdr:colOff>
      <xdr:row>10</xdr:row>
      <xdr:rowOff>212912</xdr:rowOff>
    </xdr:from>
    <xdr:to>
      <xdr:col>51</xdr:col>
      <xdr:colOff>201707</xdr:colOff>
      <xdr:row>15</xdr:row>
      <xdr:rowOff>44823</xdr:rowOff>
    </xdr:to>
    <xdr:sp macro="" textlink="">
      <xdr:nvSpPr>
        <xdr:cNvPr id="10" name="吹き出し: 角を丸めた四角形 9">
          <a:extLst>
            <a:ext uri="{FF2B5EF4-FFF2-40B4-BE49-F238E27FC236}">
              <a16:creationId xmlns:a16="http://schemas.microsoft.com/office/drawing/2014/main" id="{76CC8300-3600-43C3-B416-2F42BB412BB1}"/>
            </a:ext>
          </a:extLst>
        </xdr:cNvPr>
        <xdr:cNvSpPr/>
      </xdr:nvSpPr>
      <xdr:spPr bwMode="auto">
        <a:xfrm>
          <a:off x="8538883" y="2958353"/>
          <a:ext cx="2353236" cy="907676"/>
        </a:xfrm>
        <a:prstGeom prst="wedgeRoundRectCallout">
          <a:avLst>
            <a:gd name="adj1" fmla="val -55340"/>
            <a:gd name="adj2" fmla="val 969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0</xdr:col>
      <xdr:colOff>33617</xdr:colOff>
      <xdr:row>0</xdr:row>
      <xdr:rowOff>33618</xdr:rowOff>
    </xdr:from>
    <xdr:ext cx="2599764" cy="825932"/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C9ABE26-3CD5-4619-949D-D6C8ED3C37B8}"/>
            </a:ext>
          </a:extLst>
        </xdr:cNvPr>
        <xdr:cNvSpPr/>
      </xdr:nvSpPr>
      <xdr:spPr>
        <a:xfrm>
          <a:off x="33617" y="33618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17</xdr:col>
      <xdr:colOff>33616</xdr:colOff>
      <xdr:row>0</xdr:row>
      <xdr:rowOff>56031</xdr:rowOff>
    </xdr:from>
    <xdr:to>
      <xdr:col>51</xdr:col>
      <xdr:colOff>123263</xdr:colOff>
      <xdr:row>5</xdr:row>
      <xdr:rowOff>246529</xdr:rowOff>
    </xdr:to>
    <xdr:sp macro="" textlink="">
      <xdr:nvSpPr>
        <xdr:cNvPr id="5" name="四角形: 角を丸くする 4">
          <a:extLst>
            <a:ext uri="{FF2B5EF4-FFF2-40B4-BE49-F238E27FC236}">
              <a16:creationId xmlns:a16="http://schemas.microsoft.com/office/drawing/2014/main" id="{273647B5-E536-45B8-A1FC-D921705CE1C3}"/>
            </a:ext>
          </a:extLst>
        </xdr:cNvPr>
        <xdr:cNvSpPr/>
      </xdr:nvSpPr>
      <xdr:spPr bwMode="auto">
        <a:xfrm>
          <a:off x="3496234" y="56031"/>
          <a:ext cx="7317441" cy="153520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78440</xdr:colOff>
      <xdr:row>0</xdr:row>
      <xdr:rowOff>67236</xdr:rowOff>
    </xdr:from>
    <xdr:to>
      <xdr:col>52</xdr:col>
      <xdr:colOff>179294</xdr:colOff>
      <xdr:row>6</xdr:row>
      <xdr:rowOff>246530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914528F6-B320-49F9-AFA0-07D987416034}"/>
            </a:ext>
          </a:extLst>
        </xdr:cNvPr>
        <xdr:cNvSpPr txBox="1"/>
      </xdr:nvSpPr>
      <xdr:spPr>
        <a:xfrm>
          <a:off x="3541058" y="67236"/>
          <a:ext cx="7541560" cy="17929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総括表と明細表はリンクしておりません。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請求書（明細表）については常用と請負の２種類用意されています。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消費税計算対象外の項目は明細の最終行に入力してください。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常用契約の場合は請求（取決外）明細表を作成し、添付をお願いします。</a:t>
          </a:r>
          <a:endParaRPr lang="ja-JP" altLang="ja-JP" sz="2400" b="1">
            <a:solidFill>
              <a:srgbClr val="FF0000"/>
            </a:solidFill>
            <a:effectLst/>
          </a:endParaRPr>
        </a:p>
        <a:p>
          <a:endParaRPr kumimoji="1" lang="ja-JP" altLang="en-US" sz="1600" b="1">
            <a:solidFill>
              <a:srgbClr val="FF0000"/>
            </a:solidFill>
          </a:endParaRPr>
        </a:p>
      </xdr:txBody>
    </xdr:sp>
    <xdr:clientData/>
  </xdr:twoCellAnchor>
  <xdr:twoCellAnchor>
    <xdr:from>
      <xdr:col>35</xdr:col>
      <xdr:colOff>0</xdr:colOff>
      <xdr:row>14</xdr:row>
      <xdr:rowOff>123265</xdr:rowOff>
    </xdr:from>
    <xdr:to>
      <xdr:col>39</xdr:col>
      <xdr:colOff>190499</xdr:colOff>
      <xdr:row>19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7D347CEB-9D3A-4C00-8665-C9931E1B7396}"/>
            </a:ext>
          </a:extLst>
        </xdr:cNvPr>
        <xdr:cNvSpPr txBox="1"/>
      </xdr:nvSpPr>
      <xdr:spPr>
        <a:xfrm>
          <a:off x="7210425" y="3495115"/>
          <a:ext cx="1066799" cy="1143560"/>
        </a:xfrm>
        <a:prstGeom prst="rect">
          <a:avLst/>
        </a:prstGeom>
        <a:noFill/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株式会社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坂東太郎</a:t>
          </a:r>
          <a:endParaRPr kumimoji="1" lang="en-US" altLang="ja-JP" sz="1600" b="1">
            <a:solidFill>
              <a:srgbClr val="FF0000"/>
            </a:solidFill>
            <a:latin typeface="BIZ UDPゴシック" panose="020B0400000000000000" pitchFamily="50" charset="-128"/>
            <a:ea typeface="BIZ UDPゴシック" panose="020B0400000000000000" pitchFamily="50" charset="-128"/>
            <a:cs typeface="Arial" panose="020B0604020202020204" pitchFamily="34" charset="0"/>
          </a:endParaRPr>
        </a:p>
        <a:p>
          <a:r>
            <a:rPr kumimoji="1" lang="ja-JP" altLang="en-US" sz="1600" b="1">
              <a:solidFill>
                <a:srgbClr val="FF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  <a:cs typeface="Arial" panose="020B0604020202020204" pitchFamily="34" charset="0"/>
            </a:rPr>
            <a:t>工業之印</a:t>
          </a:r>
        </a:p>
      </xdr:txBody>
    </xdr:sp>
    <xdr:clientData/>
  </xdr:twoCellAnchor>
  <xdr:twoCellAnchor>
    <xdr:from>
      <xdr:col>41</xdr:col>
      <xdr:colOff>22412</xdr:colOff>
      <xdr:row>11</xdr:row>
      <xdr:rowOff>11207</xdr:rowOff>
    </xdr:from>
    <xdr:to>
      <xdr:col>51</xdr:col>
      <xdr:colOff>145677</xdr:colOff>
      <xdr:row>15</xdr:row>
      <xdr:rowOff>100854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71A5E436-18B2-4F37-867D-9A30B3984969}"/>
            </a:ext>
          </a:extLst>
        </xdr:cNvPr>
        <xdr:cNvSpPr txBox="1"/>
      </xdr:nvSpPr>
      <xdr:spPr>
        <a:xfrm>
          <a:off x="8583706" y="3025589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社名・住所はゴム印で結構です。会社印を忘れずに押印してください。</a:t>
          </a:r>
        </a:p>
      </xdr:txBody>
    </xdr:sp>
    <xdr:clientData/>
  </xdr:twoCellAnchor>
  <xdr:twoCellAnchor>
    <xdr:from>
      <xdr:col>41</xdr:col>
      <xdr:colOff>100853</xdr:colOff>
      <xdr:row>22</xdr:row>
      <xdr:rowOff>100853</xdr:rowOff>
    </xdr:from>
    <xdr:to>
      <xdr:col>51</xdr:col>
      <xdr:colOff>168089</xdr:colOff>
      <xdr:row>24</xdr:row>
      <xdr:rowOff>145677</xdr:rowOff>
    </xdr:to>
    <xdr:sp macro="" textlink="">
      <xdr:nvSpPr>
        <xdr:cNvPr id="11" name="吹き出し: 角を丸めた四角形 10">
          <a:extLst>
            <a:ext uri="{FF2B5EF4-FFF2-40B4-BE49-F238E27FC236}">
              <a16:creationId xmlns:a16="http://schemas.microsoft.com/office/drawing/2014/main" id="{CBD29E31-BF45-45DA-AAD8-EC2AB3AC9CFD}"/>
            </a:ext>
          </a:extLst>
        </xdr:cNvPr>
        <xdr:cNvSpPr/>
      </xdr:nvSpPr>
      <xdr:spPr bwMode="auto">
        <a:xfrm>
          <a:off x="8662147" y="5535706"/>
          <a:ext cx="2196354" cy="874059"/>
        </a:xfrm>
        <a:prstGeom prst="wedgeRoundRectCallout">
          <a:avLst>
            <a:gd name="adj1" fmla="val -60545"/>
            <a:gd name="adj2" fmla="val -9925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145677</xdr:colOff>
      <xdr:row>22</xdr:row>
      <xdr:rowOff>179294</xdr:rowOff>
    </xdr:from>
    <xdr:to>
      <xdr:col>51</xdr:col>
      <xdr:colOff>134472</xdr:colOff>
      <xdr:row>24</xdr:row>
      <xdr:rowOff>313764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1AFB216B-B67D-4606-AF43-E25D2A802A2E}"/>
            </a:ext>
          </a:extLst>
        </xdr:cNvPr>
        <xdr:cNvSpPr txBox="1"/>
      </xdr:nvSpPr>
      <xdr:spPr>
        <a:xfrm>
          <a:off x="8706971" y="5614147"/>
          <a:ext cx="2117913" cy="9637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適格請求書発行事業者の登録番号を記入してください。</a:t>
          </a:r>
        </a:p>
      </xdr:txBody>
    </xdr:sp>
    <xdr:clientData/>
  </xdr:twoCellAnchor>
  <xdr:twoCellAnchor>
    <xdr:from>
      <xdr:col>25</xdr:col>
      <xdr:colOff>190499</xdr:colOff>
      <xdr:row>26</xdr:row>
      <xdr:rowOff>44823</xdr:rowOff>
    </xdr:from>
    <xdr:to>
      <xdr:col>40</xdr:col>
      <xdr:colOff>179294</xdr:colOff>
      <xdr:row>26</xdr:row>
      <xdr:rowOff>336176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B9B845E0-DEB3-4458-A4F9-656AEDA40DB9}"/>
            </a:ext>
          </a:extLst>
        </xdr:cNvPr>
        <xdr:cNvSpPr txBox="1"/>
      </xdr:nvSpPr>
      <xdr:spPr>
        <a:xfrm>
          <a:off x="5300381" y="7138147"/>
          <a:ext cx="3227295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ドロップダウンリスト▼より選択</a:t>
          </a:r>
        </a:p>
      </xdr:txBody>
    </xdr:sp>
    <xdr:clientData/>
  </xdr:twoCellAnchor>
  <xdr:twoCellAnchor>
    <xdr:from>
      <xdr:col>5</xdr:col>
      <xdr:colOff>22411</xdr:colOff>
      <xdr:row>25</xdr:row>
      <xdr:rowOff>347383</xdr:rowOff>
    </xdr:from>
    <xdr:to>
      <xdr:col>14</xdr:col>
      <xdr:colOff>100853</xdr:colOff>
      <xdr:row>27</xdr:row>
      <xdr:rowOff>33618</xdr:rowOff>
    </xdr:to>
    <xdr:sp macro="" textlink="">
      <xdr:nvSpPr>
        <xdr:cNvPr id="7" name="四角形: 角を丸くする 6">
          <a:extLst>
            <a:ext uri="{FF2B5EF4-FFF2-40B4-BE49-F238E27FC236}">
              <a16:creationId xmlns:a16="http://schemas.microsoft.com/office/drawing/2014/main" id="{1F096BAB-7EED-4C91-961F-9DA89AF32910}"/>
            </a:ext>
          </a:extLst>
        </xdr:cNvPr>
        <xdr:cNvSpPr/>
      </xdr:nvSpPr>
      <xdr:spPr bwMode="auto">
        <a:xfrm>
          <a:off x="1064558" y="7026089"/>
          <a:ext cx="1893795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112059</xdr:colOff>
      <xdr:row>26</xdr:row>
      <xdr:rowOff>56030</xdr:rowOff>
    </xdr:from>
    <xdr:to>
      <xdr:col>16</xdr:col>
      <xdr:colOff>145677</xdr:colOff>
      <xdr:row>26</xdr:row>
      <xdr:rowOff>347383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DD7DAB85-1371-494E-968B-7D670A7E9FCD}"/>
            </a:ext>
          </a:extLst>
        </xdr:cNvPr>
        <xdr:cNvSpPr txBox="1"/>
      </xdr:nvSpPr>
      <xdr:spPr>
        <a:xfrm>
          <a:off x="1154206" y="7149354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法定福利費込み</a:t>
          </a:r>
        </a:p>
      </xdr:txBody>
    </xdr:sp>
    <xdr:clientData/>
  </xdr:twoCellAnchor>
  <xdr:twoCellAnchor>
    <xdr:from>
      <xdr:col>16</xdr:col>
      <xdr:colOff>145675</xdr:colOff>
      <xdr:row>32</xdr:row>
      <xdr:rowOff>179294</xdr:rowOff>
    </xdr:from>
    <xdr:to>
      <xdr:col>30</xdr:col>
      <xdr:colOff>56029</xdr:colOff>
      <xdr:row>35</xdr:row>
      <xdr:rowOff>134470</xdr:rowOff>
    </xdr:to>
    <xdr:sp macro="" textlink="">
      <xdr:nvSpPr>
        <xdr:cNvPr id="14" name="吹き出し: 角を丸めた四角形 13">
          <a:extLst>
            <a:ext uri="{FF2B5EF4-FFF2-40B4-BE49-F238E27FC236}">
              <a16:creationId xmlns:a16="http://schemas.microsoft.com/office/drawing/2014/main" id="{F0A8403A-9A89-40EB-B307-61E3700315AE}"/>
            </a:ext>
          </a:extLst>
        </xdr:cNvPr>
        <xdr:cNvSpPr/>
      </xdr:nvSpPr>
      <xdr:spPr bwMode="auto">
        <a:xfrm>
          <a:off x="3406587" y="9345706"/>
          <a:ext cx="2823883" cy="1199029"/>
        </a:xfrm>
        <a:prstGeom prst="wedgeRoundRectCallout">
          <a:avLst>
            <a:gd name="adj1" fmla="val -63759"/>
            <a:gd name="adj2" fmla="val 108563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190500</xdr:colOff>
      <xdr:row>32</xdr:row>
      <xdr:rowOff>257735</xdr:rowOff>
    </xdr:from>
    <xdr:to>
      <xdr:col>30</xdr:col>
      <xdr:colOff>33618</xdr:colOff>
      <xdr:row>35</xdr:row>
      <xdr:rowOff>201705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6625ED1F-6903-4D0B-82B4-A7F758674D7E}"/>
            </a:ext>
          </a:extLst>
        </xdr:cNvPr>
        <xdr:cNvSpPr txBox="1"/>
      </xdr:nvSpPr>
      <xdr:spPr>
        <a:xfrm>
          <a:off x="3451412" y="9424147"/>
          <a:ext cx="2756647" cy="118782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消費税計算対象外の項目についての詳細内容は別紙の請求（取決外）明細表へ記入をお願いします。</a:t>
          </a:r>
        </a:p>
      </xdr:txBody>
    </xdr:sp>
    <xdr:clientData/>
  </xdr:twoCellAnchor>
  <xdr:twoCellAnchor>
    <xdr:from>
      <xdr:col>40</xdr:col>
      <xdr:colOff>67236</xdr:colOff>
      <xdr:row>23</xdr:row>
      <xdr:rowOff>33617</xdr:rowOff>
    </xdr:from>
    <xdr:to>
      <xdr:col>41</xdr:col>
      <xdr:colOff>123266</xdr:colOff>
      <xdr:row>39</xdr:row>
      <xdr:rowOff>381000</xdr:rowOff>
    </xdr:to>
    <xdr:sp macro="" textlink="">
      <xdr:nvSpPr>
        <xdr:cNvPr id="16" name="右中かっこ 15">
          <a:extLst>
            <a:ext uri="{FF2B5EF4-FFF2-40B4-BE49-F238E27FC236}">
              <a16:creationId xmlns:a16="http://schemas.microsoft.com/office/drawing/2014/main" id="{459F8599-E7C9-414C-8F5C-AA4A5AEA48FB}"/>
            </a:ext>
          </a:extLst>
        </xdr:cNvPr>
        <xdr:cNvSpPr/>
      </xdr:nvSpPr>
      <xdr:spPr bwMode="auto">
        <a:xfrm>
          <a:off x="8415618" y="5883088"/>
          <a:ext cx="268942" cy="6981265"/>
        </a:xfrm>
        <a:prstGeom prst="rightBrace">
          <a:avLst>
            <a:gd name="adj1" fmla="val 8333"/>
            <a:gd name="adj2" fmla="val 5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190501</xdr:colOff>
      <xdr:row>31</xdr:row>
      <xdr:rowOff>392206</xdr:rowOff>
    </xdr:from>
    <xdr:to>
      <xdr:col>49</xdr:col>
      <xdr:colOff>11207</xdr:colOff>
      <xdr:row>33</xdr:row>
      <xdr:rowOff>78441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A743B8BB-8170-40C4-903C-D9B6016B0596}"/>
            </a:ext>
          </a:extLst>
        </xdr:cNvPr>
        <xdr:cNvSpPr/>
      </xdr:nvSpPr>
      <xdr:spPr bwMode="auto">
        <a:xfrm>
          <a:off x="8751795" y="9144000"/>
          <a:ext cx="1524000" cy="51547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190501</xdr:colOff>
      <xdr:row>32</xdr:row>
      <xdr:rowOff>100853</xdr:rowOff>
    </xdr:from>
    <xdr:to>
      <xdr:col>52</xdr:col>
      <xdr:colOff>100854</xdr:colOff>
      <xdr:row>32</xdr:row>
      <xdr:rowOff>392206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57F4CF9-ACA8-4121-A705-5CB5EC0AAF2C}"/>
            </a:ext>
          </a:extLst>
        </xdr:cNvPr>
        <xdr:cNvSpPr txBox="1"/>
      </xdr:nvSpPr>
      <xdr:spPr>
        <a:xfrm>
          <a:off x="8751795" y="9267265"/>
          <a:ext cx="2252383" cy="29135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自動計算</a:t>
          </a:r>
        </a:p>
      </xdr:txBody>
    </xdr:sp>
    <xdr:clientData/>
  </xdr:twoCellAnchor>
  <xdr:twoCellAnchor>
    <xdr:from>
      <xdr:col>23</xdr:col>
      <xdr:colOff>134471</xdr:colOff>
      <xdr:row>38</xdr:row>
      <xdr:rowOff>0</xdr:rowOff>
    </xdr:from>
    <xdr:to>
      <xdr:col>30</xdr:col>
      <xdr:colOff>123265</xdr:colOff>
      <xdr:row>39</xdr:row>
      <xdr:rowOff>112058</xdr:rowOff>
    </xdr:to>
    <xdr:sp macro="" textlink="">
      <xdr:nvSpPr>
        <xdr:cNvPr id="19" name="吹き出し: 角を丸めた四角形 18">
          <a:extLst>
            <a:ext uri="{FF2B5EF4-FFF2-40B4-BE49-F238E27FC236}">
              <a16:creationId xmlns:a16="http://schemas.microsoft.com/office/drawing/2014/main" id="{3936A491-F312-42FB-8D32-BD01CB1D118C}"/>
            </a:ext>
          </a:extLst>
        </xdr:cNvPr>
        <xdr:cNvSpPr/>
      </xdr:nvSpPr>
      <xdr:spPr bwMode="auto">
        <a:xfrm>
          <a:off x="4818530" y="11945470"/>
          <a:ext cx="1479176" cy="649941"/>
        </a:xfrm>
        <a:prstGeom prst="wedgeRoundRectCallout">
          <a:avLst>
            <a:gd name="adj1" fmla="val 80570"/>
            <a:gd name="adj2" fmla="val -105011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179295</xdr:colOff>
      <xdr:row>38</xdr:row>
      <xdr:rowOff>0</xdr:rowOff>
    </xdr:from>
    <xdr:to>
      <xdr:col>34</xdr:col>
      <xdr:colOff>89649</xdr:colOff>
      <xdr:row>39</xdr:row>
      <xdr:rowOff>156882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FB632C54-5EEF-4811-ACCE-F836E34D8F6A}"/>
            </a:ext>
          </a:extLst>
        </xdr:cNvPr>
        <xdr:cNvSpPr txBox="1"/>
      </xdr:nvSpPr>
      <xdr:spPr>
        <a:xfrm>
          <a:off x="4863354" y="12001499"/>
          <a:ext cx="2252383" cy="63873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手入力</a:t>
          </a:r>
          <a:endParaRPr kumimoji="1" lang="en-US" altLang="ja-JP" sz="1400" b="1">
            <a:solidFill>
              <a:srgbClr val="FF0000"/>
            </a:solidFill>
          </a:endParaRPr>
        </a:p>
        <a:p>
          <a:r>
            <a:rPr kumimoji="1" lang="ja-JP" altLang="en-US" sz="1400" b="1">
              <a:solidFill>
                <a:srgbClr val="FF0000"/>
              </a:solidFill>
            </a:rPr>
            <a:t>計算式なし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19050</xdr:rowOff>
    </xdr:from>
    <xdr:ext cx="2599764" cy="82593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5A1E573-EA65-4BAE-B41A-249D8DEB6BF8}"/>
            </a:ext>
          </a:extLst>
        </xdr:cNvPr>
        <xdr:cNvSpPr/>
      </xdr:nvSpPr>
      <xdr:spPr>
        <a:xfrm>
          <a:off x="19050" y="19050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21</xdr:col>
      <xdr:colOff>142875</xdr:colOff>
      <xdr:row>0</xdr:row>
      <xdr:rowOff>28575</xdr:rowOff>
    </xdr:from>
    <xdr:to>
      <xdr:col>39</xdr:col>
      <xdr:colOff>240367</xdr:colOff>
      <xdr:row>10</xdr:row>
      <xdr:rowOff>112619</xdr:rowOff>
    </xdr:to>
    <xdr:sp macro="" textlink="">
      <xdr:nvSpPr>
        <xdr:cNvPr id="8" name="四角形: 角を丸くする 7">
          <a:extLst>
            <a:ext uri="{FF2B5EF4-FFF2-40B4-BE49-F238E27FC236}">
              <a16:creationId xmlns:a16="http://schemas.microsoft.com/office/drawing/2014/main" id="{8B5123C7-57CB-489E-888E-B558AE3B346B}"/>
            </a:ext>
          </a:extLst>
        </xdr:cNvPr>
        <xdr:cNvSpPr/>
      </xdr:nvSpPr>
      <xdr:spPr bwMode="auto">
        <a:xfrm>
          <a:off x="8343900" y="28575"/>
          <a:ext cx="7126942" cy="1322294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314325</xdr:colOff>
      <xdr:row>0</xdr:row>
      <xdr:rowOff>85725</xdr:rowOff>
    </xdr:from>
    <xdr:to>
      <xdr:col>39</xdr:col>
      <xdr:colOff>19611</xdr:colOff>
      <xdr:row>12</xdr:row>
      <xdr:rowOff>112618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8FA7E4B-EA7B-48B0-BA6B-680F30CDB92B}"/>
            </a:ext>
          </a:extLst>
        </xdr:cNvPr>
        <xdr:cNvSpPr txBox="1"/>
      </xdr:nvSpPr>
      <xdr:spPr>
        <a:xfrm>
          <a:off x="8515350" y="85725"/>
          <a:ext cx="6734736" cy="1512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請負契約の場合は契約請求内訳書を作成し、添付をお願いします。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明細表（請負）とはリンクしておりません。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黒字の数字には計算式が入ってます。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13</xdr:row>
      <xdr:rowOff>9525</xdr:rowOff>
    </xdr:from>
    <xdr:to>
      <xdr:col>13</xdr:col>
      <xdr:colOff>0</xdr:colOff>
      <xdr:row>15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6039958-35EB-462D-AC1D-BED55CBB9FFA}"/>
            </a:ext>
          </a:extLst>
        </xdr:cNvPr>
        <xdr:cNvSpPr>
          <a:spLocks noChangeShapeType="1"/>
        </xdr:cNvSpPr>
      </xdr:nvSpPr>
      <xdr:spPr bwMode="auto">
        <a:xfrm>
          <a:off x="1885950" y="1085850"/>
          <a:ext cx="342900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0</xdr:col>
      <xdr:colOff>28575</xdr:colOff>
      <xdr:row>0</xdr:row>
      <xdr:rowOff>19050</xdr:rowOff>
    </xdr:from>
    <xdr:ext cx="2599764" cy="825932"/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61278EE4-0E53-41AC-976A-69C1CD352865}"/>
            </a:ext>
          </a:extLst>
        </xdr:cNvPr>
        <xdr:cNvSpPr/>
      </xdr:nvSpPr>
      <xdr:spPr>
        <a:xfrm>
          <a:off x="28575" y="19050"/>
          <a:ext cx="2599764" cy="825932"/>
        </a:xfrm>
        <a:prstGeom prst="rect">
          <a:avLst/>
        </a:prstGeom>
        <a:noFill/>
        <a:ln w="28575">
          <a:solidFill>
            <a:srgbClr val="FF0000"/>
          </a:solidFill>
        </a:ln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4400" b="1" cap="none" spc="0">
              <a:ln w="22225">
                <a:solidFill>
                  <a:schemeClr val="accent2"/>
                </a:solidFill>
                <a:prstDash val="solid"/>
              </a:ln>
              <a:solidFill>
                <a:schemeClr val="accent2">
                  <a:lumMod val="40000"/>
                  <a:lumOff val="60000"/>
                </a:schemeClr>
              </a:solidFill>
              <a:effectLst/>
            </a:rPr>
            <a:t>記入例</a:t>
          </a:r>
        </a:p>
      </xdr:txBody>
    </xdr:sp>
    <xdr:clientData/>
  </xdr:oneCellAnchor>
  <xdr:twoCellAnchor>
    <xdr:from>
      <xdr:col>33</xdr:col>
      <xdr:colOff>47625</xdr:colOff>
      <xdr:row>0</xdr:row>
      <xdr:rowOff>38100</xdr:rowOff>
    </xdr:from>
    <xdr:to>
      <xdr:col>64</xdr:col>
      <xdr:colOff>154642</xdr:colOff>
      <xdr:row>6</xdr:row>
      <xdr:rowOff>133350</xdr:rowOff>
    </xdr:to>
    <xdr:sp macro="" textlink="">
      <xdr:nvSpPr>
        <xdr:cNvPr id="6" name="四角形: 角を丸くする 5">
          <a:extLst>
            <a:ext uri="{FF2B5EF4-FFF2-40B4-BE49-F238E27FC236}">
              <a16:creationId xmlns:a16="http://schemas.microsoft.com/office/drawing/2014/main" id="{6B22B00D-836C-4CCA-A386-B441FAF320D5}"/>
            </a:ext>
          </a:extLst>
        </xdr:cNvPr>
        <xdr:cNvSpPr/>
      </xdr:nvSpPr>
      <xdr:spPr bwMode="auto">
        <a:xfrm>
          <a:off x="7972425" y="38100"/>
          <a:ext cx="7422217" cy="1295400"/>
        </a:xfrm>
        <a:prstGeom prst="roundRect">
          <a:avLst/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33</xdr:col>
      <xdr:colOff>66675</xdr:colOff>
      <xdr:row>0</xdr:row>
      <xdr:rowOff>95250</xdr:rowOff>
    </xdr:from>
    <xdr:to>
      <xdr:col>64</xdr:col>
      <xdr:colOff>66675</xdr:colOff>
      <xdr:row>8</xdr:row>
      <xdr:rowOff>7843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ECBBB6EE-FC1C-456C-B8A6-761AC0AC24C5}"/>
            </a:ext>
          </a:extLst>
        </xdr:cNvPr>
        <xdr:cNvSpPr txBox="1"/>
      </xdr:nvSpPr>
      <xdr:spPr>
        <a:xfrm>
          <a:off x="7991475" y="95250"/>
          <a:ext cx="7315200" cy="151279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赤色のシートを記入してください。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常用契約の場合は請求（取決外）明細表を作成し、添付をお願いします。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明細表（常用）とはリンクしておりません。</a:t>
          </a:r>
          <a:endParaRPr kumimoji="1" lang="en-US" altLang="ja-JP" sz="1600" b="1">
            <a:solidFill>
              <a:srgbClr val="FF0000"/>
            </a:solidFill>
          </a:endParaRPr>
        </a:p>
        <a:p>
          <a:r>
            <a:rPr kumimoji="1" lang="en-US" altLang="ja-JP" sz="1600" b="1">
              <a:solidFill>
                <a:srgbClr val="FF0000"/>
              </a:solidFill>
            </a:rPr>
            <a:t>※</a:t>
          </a:r>
          <a:r>
            <a:rPr kumimoji="1" lang="ja-JP" altLang="en-US" sz="1600" b="1">
              <a:solidFill>
                <a:srgbClr val="FF0000"/>
              </a:solidFill>
            </a:rPr>
            <a:t>黒字の数字には計算式が入ってます。</a:t>
          </a:r>
        </a:p>
      </xdr:txBody>
    </xdr:sp>
    <xdr:clientData/>
  </xdr:twoCellAnchor>
  <xdr:twoCellAnchor>
    <xdr:from>
      <xdr:col>47</xdr:col>
      <xdr:colOff>28575</xdr:colOff>
      <xdr:row>19</xdr:row>
      <xdr:rowOff>171450</xdr:rowOff>
    </xdr:from>
    <xdr:to>
      <xdr:col>57</xdr:col>
      <xdr:colOff>191061</xdr:colOff>
      <xdr:row>24</xdr:row>
      <xdr:rowOff>79001</xdr:rowOff>
    </xdr:to>
    <xdr:sp macro="" textlink="">
      <xdr:nvSpPr>
        <xdr:cNvPr id="8" name="吹き出し: 角を丸めた四角形 7">
          <a:extLst>
            <a:ext uri="{FF2B5EF4-FFF2-40B4-BE49-F238E27FC236}">
              <a16:creationId xmlns:a16="http://schemas.microsoft.com/office/drawing/2014/main" id="{8EF78765-1659-4F2B-946B-A4B2287D86A5}"/>
            </a:ext>
          </a:extLst>
        </xdr:cNvPr>
        <xdr:cNvSpPr/>
      </xdr:nvSpPr>
      <xdr:spPr bwMode="auto">
        <a:xfrm>
          <a:off x="11544300" y="3971925"/>
          <a:ext cx="2353236" cy="907676"/>
        </a:xfrm>
        <a:prstGeom prst="wedgeRoundRectCallout">
          <a:avLst>
            <a:gd name="adj1" fmla="val -53912"/>
            <a:gd name="adj2" fmla="val -101815"/>
            <a:gd name="adj3" fmla="val 16667"/>
          </a:avLst>
        </a:prstGeom>
        <a:solidFill>
          <a:schemeClr val="accent3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47</xdr:col>
      <xdr:colOff>95250</xdr:colOff>
      <xdr:row>19</xdr:row>
      <xdr:rowOff>180975</xdr:rowOff>
    </xdr:from>
    <xdr:to>
      <xdr:col>57</xdr:col>
      <xdr:colOff>156883</xdr:colOff>
      <xdr:row>24</xdr:row>
      <xdr:rowOff>77321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5ABC773D-D1D4-4A41-A459-57B285FE69A1}"/>
            </a:ext>
          </a:extLst>
        </xdr:cNvPr>
        <xdr:cNvSpPr txBox="1"/>
      </xdr:nvSpPr>
      <xdr:spPr>
        <a:xfrm>
          <a:off x="11610975" y="3981450"/>
          <a:ext cx="2252383" cy="8964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solidFill>
                <a:srgbClr val="FF0000"/>
              </a:solidFill>
            </a:rPr>
            <a:t>※</a:t>
          </a:r>
          <a:r>
            <a:rPr kumimoji="1" lang="ja-JP" altLang="en-US" sz="1400" b="1">
              <a:solidFill>
                <a:srgbClr val="FF0000"/>
              </a:solidFill>
            </a:rPr>
            <a:t>計算式が組み込まれておりません。各社で月計を入力してください。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D8:BG45"/>
  <sheetViews>
    <sheetView showZeros="0" tabSelected="1" view="pageBreakPreview" zoomScale="85" zoomScaleNormal="100" zoomScaleSheetLayoutView="85" workbookViewId="0">
      <selection activeCell="V11" sqref="V11"/>
    </sheetView>
  </sheetViews>
  <sheetFormatPr defaultColWidth="3" defaultRowHeight="21" customHeight="1"/>
  <cols>
    <col min="1" max="3" width="3" style="37"/>
    <col min="4" max="10" width="2.375" style="37" customWidth="1"/>
    <col min="11" max="39" width="2.875" style="37" customWidth="1"/>
    <col min="40" max="16384" width="3" style="37"/>
  </cols>
  <sheetData>
    <row r="8" spans="4:39" ht="25.5">
      <c r="D8" s="36"/>
      <c r="E8" s="36"/>
      <c r="F8" s="36"/>
      <c r="G8" s="36"/>
      <c r="H8" s="36"/>
      <c r="I8" s="36"/>
      <c r="J8" s="36"/>
      <c r="K8" s="36"/>
      <c r="L8" s="215" t="s">
        <v>49</v>
      </c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36"/>
      <c r="AH8" s="36"/>
    </row>
    <row r="9" spans="4:39" ht="21" customHeight="1">
      <c r="D9" s="38"/>
      <c r="E9" s="38"/>
      <c r="F9" s="38"/>
      <c r="G9" s="38"/>
      <c r="H9" s="38"/>
      <c r="I9" s="38"/>
      <c r="J9" s="38"/>
      <c r="K9" s="38"/>
      <c r="L9" s="38"/>
      <c r="M9" s="38"/>
      <c r="N9" s="247" t="s">
        <v>48</v>
      </c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</row>
    <row r="10" spans="4:39" ht="21" customHeight="1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149">
        <v>5</v>
      </c>
      <c r="AD10" s="149"/>
      <c r="AE10" s="40" t="s">
        <v>4</v>
      </c>
      <c r="AF10" s="149">
        <v>10</v>
      </c>
      <c r="AG10" s="149"/>
      <c r="AH10" s="40" t="s">
        <v>3</v>
      </c>
      <c r="AI10" s="149">
        <v>31</v>
      </c>
      <c r="AJ10" s="149"/>
      <c r="AK10" s="40" t="s">
        <v>2</v>
      </c>
      <c r="AL10" s="40" t="s">
        <v>8</v>
      </c>
      <c r="AM10" s="41"/>
    </row>
    <row r="11" spans="4:39" ht="15" customHeight="1">
      <c r="S11" s="42"/>
      <c r="T11" s="42"/>
    </row>
    <row r="12" spans="4:39" ht="18" customHeight="1">
      <c r="D12" s="250" t="s">
        <v>1</v>
      </c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S12" s="42"/>
      <c r="T12" s="42"/>
      <c r="W12" s="110" t="s">
        <v>17</v>
      </c>
      <c r="X12" s="110"/>
      <c r="Y12" s="110"/>
      <c r="Z12" s="110"/>
      <c r="AA12" s="110"/>
      <c r="AB12" s="146" t="s">
        <v>65</v>
      </c>
      <c r="AC12" s="144"/>
      <c r="AD12" s="147" t="s">
        <v>66</v>
      </c>
      <c r="AE12" s="148"/>
      <c r="AF12" s="147" t="s">
        <v>67</v>
      </c>
      <c r="AG12" s="148"/>
      <c r="AH12" s="144" t="s">
        <v>68</v>
      </c>
      <c r="AI12" s="144"/>
      <c r="AJ12" s="144" t="s">
        <v>69</v>
      </c>
      <c r="AK12" s="144"/>
      <c r="AL12" s="144" t="s">
        <v>70</v>
      </c>
      <c r="AM12" s="145"/>
    </row>
    <row r="13" spans="4:39" ht="18" customHeight="1"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W13" s="212" t="s">
        <v>7</v>
      </c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4"/>
    </row>
    <row r="14" spans="4:39" ht="18" customHeight="1">
      <c r="G14" s="43" t="s">
        <v>33</v>
      </c>
      <c r="W14" s="154" t="s">
        <v>121</v>
      </c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6"/>
    </row>
    <row r="15" spans="4:39" ht="18" customHeight="1">
      <c r="G15" s="43"/>
      <c r="W15" s="154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6"/>
    </row>
    <row r="16" spans="4:39" ht="18" customHeight="1">
      <c r="W16" s="163" t="s">
        <v>122</v>
      </c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5" t="s">
        <v>64</v>
      </c>
      <c r="AL16" s="166"/>
      <c r="AM16" s="169"/>
    </row>
    <row r="17" spans="4:59" ht="18" customHeight="1">
      <c r="W17" s="163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7"/>
      <c r="AL17" s="168"/>
      <c r="AM17" s="169"/>
    </row>
    <row r="18" spans="4:59" ht="18" customHeight="1"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4"/>
      <c r="T18" s="46"/>
      <c r="U18" s="46"/>
      <c r="W18" s="157" t="s">
        <v>123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9"/>
    </row>
    <row r="19" spans="4:59" ht="18" customHeight="1">
      <c r="E19" s="44"/>
      <c r="F19" s="44"/>
      <c r="G19" s="44"/>
      <c r="H19" s="44"/>
      <c r="I19" s="44"/>
      <c r="J19" s="45"/>
      <c r="K19" s="45"/>
      <c r="L19" s="45"/>
      <c r="M19" s="45"/>
      <c r="N19" s="45"/>
      <c r="O19" s="45"/>
      <c r="P19" s="45"/>
      <c r="Q19" s="45"/>
      <c r="R19" s="45"/>
      <c r="S19" s="44"/>
      <c r="T19" s="44"/>
      <c r="U19" s="46"/>
      <c r="W19" s="160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2"/>
    </row>
    <row r="20" spans="4:59" ht="18" customHeight="1"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7"/>
      <c r="P20" s="47"/>
      <c r="Q20" s="47"/>
      <c r="R20" s="47"/>
      <c r="S20" s="47"/>
      <c r="T20" s="48"/>
      <c r="U20" s="43"/>
      <c r="W20" s="251" t="s">
        <v>32</v>
      </c>
      <c r="X20" s="252"/>
      <c r="Y20" s="253"/>
      <c r="Z20" s="49" t="s">
        <v>71</v>
      </c>
      <c r="AA20" s="50" t="s">
        <v>65</v>
      </c>
      <c r="AB20" s="51" t="s">
        <v>66</v>
      </c>
      <c r="AC20" s="51" t="s">
        <v>67</v>
      </c>
      <c r="AD20" s="51" t="s">
        <v>68</v>
      </c>
      <c r="AE20" s="51" t="s">
        <v>69</v>
      </c>
      <c r="AF20" s="51" t="s">
        <v>70</v>
      </c>
      <c r="AG20" s="51" t="s">
        <v>72</v>
      </c>
      <c r="AH20" s="51" t="s">
        <v>73</v>
      </c>
      <c r="AI20" s="51" t="s">
        <v>74</v>
      </c>
      <c r="AJ20" s="51" t="s">
        <v>75</v>
      </c>
      <c r="AK20" s="51" t="s">
        <v>65</v>
      </c>
      <c r="AL20" s="51" t="s">
        <v>66</v>
      </c>
      <c r="AM20" s="52" t="s">
        <v>67</v>
      </c>
    </row>
    <row r="21" spans="4:59" ht="11.25" customHeight="1" thickBot="1">
      <c r="D21" s="53"/>
      <c r="E21" s="53"/>
    </row>
    <row r="22" spans="4:59" ht="32.25" customHeight="1" thickBot="1">
      <c r="D22" s="192" t="s">
        <v>10</v>
      </c>
      <c r="E22" s="193"/>
      <c r="F22" s="193"/>
      <c r="G22" s="193"/>
      <c r="H22" s="193"/>
      <c r="I22" s="193"/>
      <c r="J22" s="194"/>
      <c r="K22" s="196" t="s">
        <v>46</v>
      </c>
      <c r="L22" s="196"/>
      <c r="M22" s="196"/>
      <c r="N22" s="196"/>
      <c r="O22" s="197" t="s">
        <v>47</v>
      </c>
      <c r="P22" s="198"/>
      <c r="Q22" s="198"/>
      <c r="R22" s="198"/>
      <c r="S22" s="198"/>
      <c r="T22" s="198"/>
      <c r="U22" s="198"/>
      <c r="V22" s="199"/>
      <c r="W22" s="196" t="s">
        <v>15</v>
      </c>
      <c r="X22" s="196"/>
      <c r="Y22" s="196"/>
      <c r="Z22" s="196"/>
      <c r="AA22" s="196"/>
      <c r="AB22" s="196"/>
      <c r="AC22" s="196"/>
      <c r="AD22" s="196" t="s">
        <v>43</v>
      </c>
      <c r="AE22" s="196"/>
      <c r="AF22" s="196"/>
      <c r="AG22" s="196"/>
      <c r="AH22" s="196"/>
      <c r="AI22" s="196"/>
      <c r="AJ22" s="170" t="s">
        <v>9</v>
      </c>
      <c r="AK22" s="170"/>
      <c r="AL22" s="170" t="s">
        <v>45</v>
      </c>
      <c r="AM22" s="171"/>
    </row>
    <row r="23" spans="4:59" ht="32.25" customHeight="1" thickTop="1">
      <c r="D23" s="54"/>
      <c r="E23" s="55"/>
      <c r="F23" s="56"/>
      <c r="G23" s="57"/>
      <c r="H23" s="58"/>
      <c r="I23" s="59"/>
      <c r="J23" s="58"/>
      <c r="K23" s="195" t="s">
        <v>76</v>
      </c>
      <c r="L23" s="195"/>
      <c r="M23" s="195"/>
      <c r="N23" s="195"/>
      <c r="O23" s="114" t="s">
        <v>77</v>
      </c>
      <c r="P23" s="115"/>
      <c r="Q23" s="115"/>
      <c r="R23" s="115"/>
      <c r="S23" s="115"/>
      <c r="T23" s="115"/>
      <c r="U23" s="115"/>
      <c r="V23" s="116"/>
      <c r="W23" s="119">
        <v>1628434</v>
      </c>
      <c r="X23" s="120"/>
      <c r="Y23" s="120"/>
      <c r="Z23" s="120"/>
      <c r="AA23" s="120"/>
      <c r="AB23" s="121"/>
      <c r="AC23" s="122"/>
      <c r="AD23" s="174"/>
      <c r="AE23" s="175"/>
      <c r="AF23" s="176"/>
      <c r="AG23" s="177"/>
      <c r="AH23" s="238"/>
      <c r="AI23" s="239"/>
      <c r="AJ23" s="117"/>
      <c r="AK23" s="117"/>
      <c r="AL23" s="117"/>
      <c r="AM23" s="118"/>
    </row>
    <row r="24" spans="4:59" ht="32.25" customHeight="1">
      <c r="D24" s="60"/>
      <c r="E24" s="61"/>
      <c r="F24" s="62"/>
      <c r="G24" s="63"/>
      <c r="H24" s="64"/>
      <c r="I24" s="65"/>
      <c r="J24" s="64"/>
      <c r="K24" s="150" t="s">
        <v>78</v>
      </c>
      <c r="L24" s="150"/>
      <c r="M24" s="150"/>
      <c r="N24" s="150"/>
      <c r="O24" s="151" t="s">
        <v>79</v>
      </c>
      <c r="P24" s="152"/>
      <c r="Q24" s="152"/>
      <c r="R24" s="152"/>
      <c r="S24" s="152"/>
      <c r="T24" s="152"/>
      <c r="U24" s="152"/>
      <c r="V24" s="153"/>
      <c r="W24" s="135">
        <v>23718</v>
      </c>
      <c r="X24" s="136"/>
      <c r="Y24" s="136"/>
      <c r="Z24" s="136"/>
      <c r="AA24" s="136"/>
      <c r="AB24" s="137"/>
      <c r="AC24" s="138"/>
      <c r="AD24" s="240"/>
      <c r="AE24" s="241"/>
      <c r="AF24" s="242"/>
      <c r="AG24" s="241"/>
      <c r="AH24" s="248"/>
      <c r="AI24" s="249"/>
      <c r="AJ24" s="123"/>
      <c r="AK24" s="123"/>
      <c r="AL24" s="123"/>
      <c r="AM24" s="124"/>
    </row>
    <row r="25" spans="4:59" ht="32.25" customHeight="1">
      <c r="D25" s="60"/>
      <c r="E25" s="61"/>
      <c r="F25" s="62"/>
      <c r="G25" s="63"/>
      <c r="H25" s="64"/>
      <c r="I25" s="65"/>
      <c r="J25" s="64"/>
      <c r="K25" s="125"/>
      <c r="L25" s="125"/>
      <c r="M25" s="125"/>
      <c r="N25" s="125"/>
      <c r="O25" s="126"/>
      <c r="P25" s="127"/>
      <c r="Q25" s="127"/>
      <c r="R25" s="127"/>
      <c r="S25" s="127"/>
      <c r="T25" s="127"/>
      <c r="U25" s="127"/>
      <c r="V25" s="128"/>
      <c r="W25" s="131"/>
      <c r="X25" s="132"/>
      <c r="Y25" s="132"/>
      <c r="Z25" s="132"/>
      <c r="AA25" s="132"/>
      <c r="AB25" s="133"/>
      <c r="AC25" s="134"/>
      <c r="AD25" s="139"/>
      <c r="AE25" s="140"/>
      <c r="AF25" s="141"/>
      <c r="AG25" s="140"/>
      <c r="AH25" s="142"/>
      <c r="AI25" s="143"/>
      <c r="AJ25" s="110"/>
      <c r="AK25" s="110"/>
      <c r="AL25" s="110"/>
      <c r="AM25" s="111"/>
    </row>
    <row r="26" spans="4:59" ht="32.25" customHeight="1">
      <c r="D26" s="60"/>
      <c r="E26" s="61"/>
      <c r="F26" s="62"/>
      <c r="G26" s="63"/>
      <c r="H26" s="64"/>
      <c r="I26" s="65"/>
      <c r="J26" s="64"/>
      <c r="K26" s="125"/>
      <c r="L26" s="125"/>
      <c r="M26" s="125"/>
      <c r="N26" s="125"/>
      <c r="O26" s="126"/>
      <c r="P26" s="127"/>
      <c r="Q26" s="127"/>
      <c r="R26" s="127"/>
      <c r="S26" s="127"/>
      <c r="T26" s="127"/>
      <c r="U26" s="127"/>
      <c r="V26" s="128"/>
      <c r="W26" s="131"/>
      <c r="X26" s="132"/>
      <c r="Y26" s="132"/>
      <c r="Z26" s="132"/>
      <c r="AA26" s="132"/>
      <c r="AB26" s="133"/>
      <c r="AC26" s="134"/>
      <c r="AD26" s="139"/>
      <c r="AE26" s="140"/>
      <c r="AF26" s="141"/>
      <c r="AG26" s="140"/>
      <c r="AH26" s="142"/>
      <c r="AI26" s="143"/>
      <c r="AJ26" s="110"/>
      <c r="AK26" s="110"/>
      <c r="AL26" s="110"/>
      <c r="AM26" s="111"/>
    </row>
    <row r="27" spans="4:59" ht="32.25" customHeight="1">
      <c r="D27" s="60"/>
      <c r="E27" s="61"/>
      <c r="F27" s="62"/>
      <c r="G27" s="63"/>
      <c r="H27" s="64"/>
      <c r="I27" s="65"/>
      <c r="J27" s="64"/>
      <c r="K27" s="125"/>
      <c r="L27" s="125"/>
      <c r="M27" s="125"/>
      <c r="N27" s="125"/>
      <c r="O27" s="126"/>
      <c r="P27" s="127"/>
      <c r="Q27" s="127"/>
      <c r="R27" s="127"/>
      <c r="S27" s="127"/>
      <c r="T27" s="127"/>
      <c r="U27" s="127"/>
      <c r="V27" s="128"/>
      <c r="W27" s="131"/>
      <c r="X27" s="132"/>
      <c r="Y27" s="132"/>
      <c r="Z27" s="132"/>
      <c r="AA27" s="132"/>
      <c r="AB27" s="133"/>
      <c r="AC27" s="134"/>
      <c r="AD27" s="139"/>
      <c r="AE27" s="140"/>
      <c r="AF27" s="141"/>
      <c r="AG27" s="140"/>
      <c r="AH27" s="142"/>
      <c r="AI27" s="143"/>
      <c r="AJ27" s="110"/>
      <c r="AK27" s="110"/>
      <c r="AL27" s="110"/>
      <c r="AM27" s="111"/>
      <c r="BE27" s="243"/>
      <c r="BF27" s="243"/>
      <c r="BG27" s="243"/>
    </row>
    <row r="28" spans="4:59" ht="32.25" customHeight="1">
      <c r="D28" s="60"/>
      <c r="E28" s="61"/>
      <c r="F28" s="62"/>
      <c r="G28" s="63"/>
      <c r="H28" s="64"/>
      <c r="I28" s="65"/>
      <c r="J28" s="64"/>
      <c r="K28" s="125"/>
      <c r="L28" s="125"/>
      <c r="M28" s="125"/>
      <c r="N28" s="125"/>
      <c r="O28" s="126"/>
      <c r="P28" s="127"/>
      <c r="Q28" s="127"/>
      <c r="R28" s="127"/>
      <c r="S28" s="127"/>
      <c r="T28" s="127"/>
      <c r="U28" s="127"/>
      <c r="V28" s="128"/>
      <c r="W28" s="131"/>
      <c r="X28" s="132"/>
      <c r="Y28" s="132"/>
      <c r="Z28" s="132"/>
      <c r="AA28" s="132"/>
      <c r="AB28" s="133"/>
      <c r="AC28" s="134"/>
      <c r="AD28" s="139"/>
      <c r="AE28" s="140"/>
      <c r="AF28" s="141"/>
      <c r="AG28" s="140"/>
      <c r="AH28" s="142"/>
      <c r="AI28" s="143"/>
      <c r="AJ28" s="110"/>
      <c r="AK28" s="110"/>
      <c r="AL28" s="110"/>
      <c r="AM28" s="111"/>
      <c r="BE28" s="243"/>
      <c r="BF28" s="243"/>
      <c r="BG28" s="243"/>
    </row>
    <row r="29" spans="4:59" ht="32.25" customHeight="1">
      <c r="D29" s="60"/>
      <c r="E29" s="61"/>
      <c r="F29" s="62"/>
      <c r="G29" s="63"/>
      <c r="H29" s="64"/>
      <c r="I29" s="65"/>
      <c r="J29" s="64"/>
      <c r="K29" s="125"/>
      <c r="L29" s="125"/>
      <c r="M29" s="125"/>
      <c r="N29" s="125"/>
      <c r="O29" s="126"/>
      <c r="P29" s="127"/>
      <c r="Q29" s="127"/>
      <c r="R29" s="127"/>
      <c r="S29" s="127"/>
      <c r="T29" s="127"/>
      <c r="U29" s="127"/>
      <c r="V29" s="128"/>
      <c r="W29" s="131"/>
      <c r="X29" s="132"/>
      <c r="Y29" s="132"/>
      <c r="Z29" s="132"/>
      <c r="AA29" s="132"/>
      <c r="AB29" s="133"/>
      <c r="AC29" s="134"/>
      <c r="AD29" s="139"/>
      <c r="AE29" s="140"/>
      <c r="AF29" s="141"/>
      <c r="AG29" s="140"/>
      <c r="AH29" s="142"/>
      <c r="AI29" s="143"/>
      <c r="AJ29" s="110"/>
      <c r="AK29" s="110"/>
      <c r="AL29" s="110"/>
      <c r="AM29" s="111"/>
    </row>
    <row r="30" spans="4:59" ht="32.25" customHeight="1">
      <c r="D30" s="60"/>
      <c r="E30" s="61"/>
      <c r="F30" s="62"/>
      <c r="G30" s="63"/>
      <c r="H30" s="64"/>
      <c r="I30" s="65"/>
      <c r="J30" s="64"/>
      <c r="K30" s="125"/>
      <c r="L30" s="125"/>
      <c r="M30" s="125"/>
      <c r="N30" s="125"/>
      <c r="O30" s="126"/>
      <c r="P30" s="127"/>
      <c r="Q30" s="127"/>
      <c r="R30" s="127"/>
      <c r="S30" s="127"/>
      <c r="T30" s="127"/>
      <c r="U30" s="127"/>
      <c r="V30" s="128"/>
      <c r="W30" s="131"/>
      <c r="X30" s="132"/>
      <c r="Y30" s="132"/>
      <c r="Z30" s="132"/>
      <c r="AA30" s="132"/>
      <c r="AB30" s="133"/>
      <c r="AC30" s="134"/>
      <c r="AD30" s="139"/>
      <c r="AE30" s="140"/>
      <c r="AF30" s="141"/>
      <c r="AG30" s="140"/>
      <c r="AH30" s="142"/>
      <c r="AI30" s="143"/>
      <c r="AJ30" s="110"/>
      <c r="AK30" s="110"/>
      <c r="AL30" s="110"/>
      <c r="AM30" s="111"/>
    </row>
    <row r="31" spans="4:59" ht="32.25" customHeight="1">
      <c r="D31" s="60"/>
      <c r="E31" s="61"/>
      <c r="F31" s="62"/>
      <c r="G31" s="63"/>
      <c r="H31" s="64"/>
      <c r="I31" s="65"/>
      <c r="J31" s="64"/>
      <c r="K31" s="125"/>
      <c r="L31" s="125"/>
      <c r="M31" s="125"/>
      <c r="N31" s="125"/>
      <c r="O31" s="126"/>
      <c r="P31" s="127"/>
      <c r="Q31" s="127"/>
      <c r="R31" s="127"/>
      <c r="S31" s="127"/>
      <c r="T31" s="127"/>
      <c r="U31" s="127"/>
      <c r="V31" s="128"/>
      <c r="W31" s="131"/>
      <c r="X31" s="132"/>
      <c r="Y31" s="132"/>
      <c r="Z31" s="132"/>
      <c r="AA31" s="132"/>
      <c r="AB31" s="133"/>
      <c r="AC31" s="134"/>
      <c r="AD31" s="139"/>
      <c r="AE31" s="140"/>
      <c r="AF31" s="141"/>
      <c r="AG31" s="140"/>
      <c r="AH31" s="142"/>
      <c r="AI31" s="143"/>
      <c r="AJ31" s="110"/>
      <c r="AK31" s="110"/>
      <c r="AL31" s="110"/>
      <c r="AM31" s="111"/>
    </row>
    <row r="32" spans="4:59" ht="32.25" customHeight="1">
      <c r="D32" s="60"/>
      <c r="E32" s="61"/>
      <c r="F32" s="62"/>
      <c r="G32" s="63"/>
      <c r="H32" s="64"/>
      <c r="I32" s="65"/>
      <c r="J32" s="64"/>
      <c r="K32" s="125"/>
      <c r="L32" s="125"/>
      <c r="M32" s="125"/>
      <c r="N32" s="125"/>
      <c r="O32" s="126"/>
      <c r="P32" s="127"/>
      <c r="Q32" s="127"/>
      <c r="R32" s="127"/>
      <c r="S32" s="127"/>
      <c r="T32" s="127"/>
      <c r="U32" s="127"/>
      <c r="V32" s="128"/>
      <c r="W32" s="131"/>
      <c r="X32" s="132"/>
      <c r="Y32" s="132"/>
      <c r="Z32" s="132"/>
      <c r="AA32" s="132"/>
      <c r="AB32" s="133"/>
      <c r="AC32" s="134"/>
      <c r="AD32" s="139"/>
      <c r="AE32" s="140"/>
      <c r="AF32" s="141"/>
      <c r="AG32" s="140"/>
      <c r="AH32" s="142"/>
      <c r="AI32" s="143"/>
      <c r="AJ32" s="110"/>
      <c r="AK32" s="110"/>
      <c r="AL32" s="110"/>
      <c r="AM32" s="111"/>
    </row>
    <row r="33" spans="4:39" ht="32.25" customHeight="1">
      <c r="D33" s="60"/>
      <c r="E33" s="61"/>
      <c r="F33" s="62"/>
      <c r="G33" s="63"/>
      <c r="H33" s="64"/>
      <c r="I33" s="65"/>
      <c r="J33" s="64"/>
      <c r="K33" s="125"/>
      <c r="L33" s="125"/>
      <c r="M33" s="125"/>
      <c r="N33" s="125"/>
      <c r="O33" s="126"/>
      <c r="P33" s="127"/>
      <c r="Q33" s="127"/>
      <c r="R33" s="127"/>
      <c r="S33" s="127"/>
      <c r="T33" s="127"/>
      <c r="U33" s="127"/>
      <c r="V33" s="128"/>
      <c r="W33" s="131"/>
      <c r="X33" s="132"/>
      <c r="Y33" s="132"/>
      <c r="Z33" s="132"/>
      <c r="AA33" s="132"/>
      <c r="AB33" s="133"/>
      <c r="AC33" s="134"/>
      <c r="AD33" s="139"/>
      <c r="AE33" s="140"/>
      <c r="AF33" s="141"/>
      <c r="AG33" s="140"/>
      <c r="AH33" s="142"/>
      <c r="AI33" s="143"/>
      <c r="AJ33" s="110"/>
      <c r="AK33" s="110"/>
      <c r="AL33" s="110"/>
      <c r="AM33" s="111"/>
    </row>
    <row r="34" spans="4:39" ht="32.25" customHeight="1">
      <c r="D34" s="60"/>
      <c r="E34" s="61"/>
      <c r="F34" s="62"/>
      <c r="G34" s="63"/>
      <c r="H34" s="64"/>
      <c r="I34" s="65"/>
      <c r="J34" s="64"/>
      <c r="K34" s="125"/>
      <c r="L34" s="125"/>
      <c r="M34" s="125"/>
      <c r="N34" s="125"/>
      <c r="O34" s="126"/>
      <c r="P34" s="127"/>
      <c r="Q34" s="127"/>
      <c r="R34" s="127"/>
      <c r="S34" s="127"/>
      <c r="T34" s="127"/>
      <c r="U34" s="127"/>
      <c r="V34" s="128"/>
      <c r="W34" s="131"/>
      <c r="X34" s="132"/>
      <c r="Y34" s="132"/>
      <c r="Z34" s="132"/>
      <c r="AA34" s="132"/>
      <c r="AB34" s="133"/>
      <c r="AC34" s="134"/>
      <c r="AD34" s="139"/>
      <c r="AE34" s="140"/>
      <c r="AF34" s="141"/>
      <c r="AG34" s="140"/>
      <c r="AH34" s="142"/>
      <c r="AI34" s="143"/>
      <c r="AJ34" s="110"/>
      <c r="AK34" s="110"/>
      <c r="AL34" s="110"/>
      <c r="AM34" s="111"/>
    </row>
    <row r="35" spans="4:39" ht="32.25" customHeight="1">
      <c r="D35" s="60"/>
      <c r="E35" s="61"/>
      <c r="F35" s="62"/>
      <c r="G35" s="63"/>
      <c r="H35" s="64"/>
      <c r="I35" s="65"/>
      <c r="J35" s="64"/>
      <c r="K35" s="125"/>
      <c r="L35" s="125"/>
      <c r="M35" s="125"/>
      <c r="N35" s="125"/>
      <c r="O35" s="126"/>
      <c r="P35" s="127"/>
      <c r="Q35" s="127"/>
      <c r="R35" s="127"/>
      <c r="S35" s="127"/>
      <c r="T35" s="127"/>
      <c r="U35" s="127"/>
      <c r="V35" s="128"/>
      <c r="W35" s="131"/>
      <c r="X35" s="132"/>
      <c r="Y35" s="132"/>
      <c r="Z35" s="132"/>
      <c r="AA35" s="132"/>
      <c r="AB35" s="133"/>
      <c r="AC35" s="134"/>
      <c r="AD35" s="139"/>
      <c r="AE35" s="140"/>
      <c r="AF35" s="141"/>
      <c r="AG35" s="140"/>
      <c r="AH35" s="142"/>
      <c r="AI35" s="143"/>
      <c r="AJ35" s="110"/>
      <c r="AK35" s="110"/>
      <c r="AL35" s="110"/>
      <c r="AM35" s="111"/>
    </row>
    <row r="36" spans="4:39" ht="32.25" customHeight="1">
      <c r="D36" s="60"/>
      <c r="E36" s="61"/>
      <c r="F36" s="62"/>
      <c r="G36" s="63"/>
      <c r="H36" s="64"/>
      <c r="I36" s="65"/>
      <c r="J36" s="64"/>
      <c r="K36" s="125"/>
      <c r="L36" s="125"/>
      <c r="M36" s="125"/>
      <c r="N36" s="125"/>
      <c r="O36" s="126"/>
      <c r="P36" s="127"/>
      <c r="Q36" s="127"/>
      <c r="R36" s="127"/>
      <c r="S36" s="127"/>
      <c r="T36" s="127"/>
      <c r="U36" s="127"/>
      <c r="V36" s="128"/>
      <c r="W36" s="131"/>
      <c r="X36" s="132"/>
      <c r="Y36" s="132"/>
      <c r="Z36" s="132"/>
      <c r="AA36" s="132"/>
      <c r="AB36" s="133"/>
      <c r="AC36" s="134"/>
      <c r="AD36" s="139"/>
      <c r="AE36" s="140"/>
      <c r="AF36" s="141"/>
      <c r="AG36" s="140"/>
      <c r="AH36" s="142"/>
      <c r="AI36" s="143"/>
      <c r="AJ36" s="110"/>
      <c r="AK36" s="110"/>
      <c r="AL36" s="110"/>
      <c r="AM36" s="111"/>
    </row>
    <row r="37" spans="4:39" ht="32.25" customHeight="1" thickBot="1">
      <c r="D37" s="66"/>
      <c r="E37" s="67"/>
      <c r="F37" s="68"/>
      <c r="G37" s="69"/>
      <c r="H37" s="70"/>
      <c r="I37" s="71"/>
      <c r="J37" s="70"/>
      <c r="K37" s="184"/>
      <c r="L37" s="184"/>
      <c r="M37" s="184"/>
      <c r="N37" s="184"/>
      <c r="O37" s="185"/>
      <c r="P37" s="186"/>
      <c r="Q37" s="186"/>
      <c r="R37" s="186"/>
      <c r="S37" s="186"/>
      <c r="T37" s="186"/>
      <c r="U37" s="186"/>
      <c r="V37" s="187"/>
      <c r="W37" s="188"/>
      <c r="X37" s="189"/>
      <c r="Y37" s="189"/>
      <c r="Z37" s="189"/>
      <c r="AA37" s="189"/>
      <c r="AB37" s="190"/>
      <c r="AC37" s="191"/>
      <c r="AD37" s="230"/>
      <c r="AE37" s="231"/>
      <c r="AF37" s="232"/>
      <c r="AG37" s="231"/>
      <c r="AH37" s="233"/>
      <c r="AI37" s="234"/>
      <c r="AJ37" s="182"/>
      <c r="AK37" s="182"/>
      <c r="AL37" s="182"/>
      <c r="AM37" s="183"/>
    </row>
    <row r="38" spans="4:39" ht="32.25" customHeight="1" thickTop="1" thickBot="1">
      <c r="D38" s="129"/>
      <c r="E38" s="129"/>
      <c r="F38" s="129"/>
      <c r="G38" s="129"/>
      <c r="H38" s="129"/>
      <c r="I38" s="130"/>
      <c r="J38" s="130"/>
      <c r="K38" s="130"/>
      <c r="L38" s="130"/>
      <c r="M38" s="130"/>
      <c r="N38" s="72"/>
      <c r="O38" s="244" t="s">
        <v>60</v>
      </c>
      <c r="P38" s="245"/>
      <c r="Q38" s="245"/>
      <c r="R38" s="245"/>
      <c r="S38" s="245"/>
      <c r="T38" s="245"/>
      <c r="U38" s="245"/>
      <c r="V38" s="246"/>
      <c r="W38" s="178">
        <f>SUM(W23:AC37)</f>
        <v>1652152</v>
      </c>
      <c r="X38" s="179"/>
      <c r="Y38" s="179"/>
      <c r="Z38" s="179"/>
      <c r="AA38" s="179"/>
      <c r="AB38" s="180"/>
      <c r="AC38" s="181"/>
      <c r="AD38" s="200"/>
      <c r="AE38" s="201"/>
      <c r="AF38" s="237"/>
      <c r="AG38" s="201"/>
      <c r="AH38" s="235"/>
      <c r="AI38" s="236"/>
      <c r="AJ38" s="172"/>
      <c r="AK38" s="172"/>
      <c r="AL38" s="172"/>
      <c r="AM38" s="173"/>
    </row>
    <row r="39" spans="4:39" ht="9" customHeight="1" thickBot="1">
      <c r="AM39" s="73"/>
    </row>
    <row r="40" spans="4:39" ht="26.25" customHeight="1">
      <c r="D40" s="216" t="s">
        <v>12</v>
      </c>
      <c r="E40" s="217"/>
      <c r="F40" s="217"/>
      <c r="G40" s="217"/>
      <c r="H40" s="217"/>
      <c r="I40" s="217"/>
      <c r="J40" s="217"/>
      <c r="K40" s="217"/>
      <c r="L40" s="217"/>
      <c r="M40" s="217"/>
      <c r="N40" s="217"/>
      <c r="O40" s="217"/>
      <c r="P40" s="217"/>
      <c r="Q40" s="217"/>
      <c r="R40" s="217"/>
      <c r="S40" s="218"/>
      <c r="T40" s="219" t="s">
        <v>11</v>
      </c>
      <c r="U40" s="219"/>
      <c r="V40" s="219"/>
      <c r="W40" s="219" t="s">
        <v>13</v>
      </c>
      <c r="X40" s="219"/>
      <c r="Y40" s="219"/>
      <c r="Z40" s="219"/>
      <c r="AA40" s="219"/>
      <c r="AB40" s="219"/>
      <c r="AC40" s="219"/>
      <c r="AD40" s="219" t="s">
        <v>14</v>
      </c>
      <c r="AE40" s="219"/>
      <c r="AF40" s="219"/>
      <c r="AG40" s="219"/>
      <c r="AH40" s="219"/>
      <c r="AI40" s="219"/>
      <c r="AJ40" s="219"/>
      <c r="AK40" s="219"/>
      <c r="AL40" s="219"/>
      <c r="AM40" s="220"/>
    </row>
    <row r="41" spans="4:39" ht="21" customHeight="1">
      <c r="D41" s="202" t="s">
        <v>80</v>
      </c>
      <c r="E41" s="203"/>
      <c r="F41" s="203"/>
      <c r="G41" s="203"/>
      <c r="H41" s="203"/>
      <c r="I41" s="203"/>
      <c r="J41" s="203"/>
      <c r="K41" s="206" t="s">
        <v>22</v>
      </c>
      <c r="L41" s="206"/>
      <c r="M41" s="210" t="s">
        <v>81</v>
      </c>
      <c r="N41" s="210"/>
      <c r="O41" s="210"/>
      <c r="P41" s="210"/>
      <c r="Q41" s="210"/>
      <c r="R41" s="206" t="s">
        <v>21</v>
      </c>
      <c r="S41" s="208"/>
      <c r="T41" s="221" t="s">
        <v>44</v>
      </c>
      <c r="U41" s="222"/>
      <c r="V41" s="222"/>
      <c r="W41" s="224">
        <v>1234567</v>
      </c>
      <c r="X41" s="224"/>
      <c r="Y41" s="224"/>
      <c r="Z41" s="224"/>
      <c r="AA41" s="224"/>
      <c r="AB41" s="224"/>
      <c r="AC41" s="224"/>
      <c r="AD41" s="226" t="s">
        <v>82</v>
      </c>
      <c r="AE41" s="226"/>
      <c r="AF41" s="226"/>
      <c r="AG41" s="226"/>
      <c r="AH41" s="226"/>
      <c r="AI41" s="226"/>
      <c r="AJ41" s="226"/>
      <c r="AK41" s="226"/>
      <c r="AL41" s="226"/>
      <c r="AM41" s="227"/>
    </row>
    <row r="42" spans="4:39" ht="26.25" customHeight="1" thickBot="1">
      <c r="D42" s="204"/>
      <c r="E42" s="205"/>
      <c r="F42" s="205"/>
      <c r="G42" s="205"/>
      <c r="H42" s="205"/>
      <c r="I42" s="205"/>
      <c r="J42" s="205"/>
      <c r="K42" s="207"/>
      <c r="L42" s="207"/>
      <c r="M42" s="211"/>
      <c r="N42" s="211"/>
      <c r="O42" s="211"/>
      <c r="P42" s="211"/>
      <c r="Q42" s="211"/>
      <c r="R42" s="207"/>
      <c r="S42" s="209"/>
      <c r="T42" s="223"/>
      <c r="U42" s="223"/>
      <c r="V42" s="223"/>
      <c r="W42" s="225"/>
      <c r="X42" s="225"/>
      <c r="Y42" s="225"/>
      <c r="Z42" s="225"/>
      <c r="AA42" s="225"/>
      <c r="AB42" s="225"/>
      <c r="AC42" s="225"/>
      <c r="AD42" s="228"/>
      <c r="AE42" s="228"/>
      <c r="AF42" s="228"/>
      <c r="AG42" s="228"/>
      <c r="AH42" s="228"/>
      <c r="AI42" s="228"/>
      <c r="AJ42" s="228"/>
      <c r="AK42" s="228"/>
      <c r="AL42" s="228"/>
      <c r="AM42" s="229"/>
    </row>
    <row r="43" spans="4:39" ht="21" customHeight="1">
      <c r="D43" s="112" t="s">
        <v>190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  <row r="44" spans="4:39" ht="21" customHeight="1">
      <c r="D44" s="113" t="s">
        <v>34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</row>
    <row r="45" spans="4:39" ht="9" customHeight="1"/>
  </sheetData>
  <sheetProtection algorithmName="SHA-512" hashValue="IQNj2f4jh+2aht8Afes4E91CdE2eDuc6QTppc+PnljqFMJeKG4oMUqavBoXJ7X7doze4caxPgM7IoPzUgODuRw==" saltValue="5bCrhCfxshnJc/pM0fxiJg==" spinCount="100000" sheet="1" selectLockedCells="1"/>
  <mergeCells count="170">
    <mergeCell ref="BE27:BG28"/>
    <mergeCell ref="O38:V38"/>
    <mergeCell ref="O35:V35"/>
    <mergeCell ref="O34:V34"/>
    <mergeCell ref="O33:V33"/>
    <mergeCell ref="O28:V28"/>
    <mergeCell ref="O26:V26"/>
    <mergeCell ref="N9:AD9"/>
    <mergeCell ref="K25:N25"/>
    <mergeCell ref="O25:V25"/>
    <mergeCell ref="W25:AC25"/>
    <mergeCell ref="AD25:AE25"/>
    <mergeCell ref="AF25:AG25"/>
    <mergeCell ref="AH25:AI25"/>
    <mergeCell ref="AJ25:AK25"/>
    <mergeCell ref="AH24:AI24"/>
    <mergeCell ref="AC10:AD10"/>
    <mergeCell ref="AI10:AJ10"/>
    <mergeCell ref="AJ22:AK22"/>
    <mergeCell ref="AD22:AI22"/>
    <mergeCell ref="AH12:AI12"/>
    <mergeCell ref="AJ12:AK12"/>
    <mergeCell ref="D12:Q13"/>
    <mergeCell ref="W20:Y20"/>
    <mergeCell ref="D41:J42"/>
    <mergeCell ref="K41:L42"/>
    <mergeCell ref="R41:S42"/>
    <mergeCell ref="M41:Q42"/>
    <mergeCell ref="W13:AM13"/>
    <mergeCell ref="L8:AF8"/>
    <mergeCell ref="D40:S40"/>
    <mergeCell ref="T40:V40"/>
    <mergeCell ref="W40:AC40"/>
    <mergeCell ref="AD40:AM40"/>
    <mergeCell ref="T41:V42"/>
    <mergeCell ref="W41:AC42"/>
    <mergeCell ref="AD41:AM42"/>
    <mergeCell ref="AD36:AE36"/>
    <mergeCell ref="AF36:AG36"/>
    <mergeCell ref="AH36:AI36"/>
    <mergeCell ref="AD37:AE37"/>
    <mergeCell ref="AF37:AG37"/>
    <mergeCell ref="AH37:AI37"/>
    <mergeCell ref="AH38:AI38"/>
    <mergeCell ref="AF38:AG38"/>
    <mergeCell ref="AH23:AI23"/>
    <mergeCell ref="AD24:AE24"/>
    <mergeCell ref="AF24:AG24"/>
    <mergeCell ref="AD38:AE38"/>
    <mergeCell ref="AH30:AI30"/>
    <mergeCell ref="AD31:AE31"/>
    <mergeCell ref="AF31:AG31"/>
    <mergeCell ref="AH31:AI31"/>
    <mergeCell ref="AD32:AE32"/>
    <mergeCell ref="AF32:AG32"/>
    <mergeCell ref="AH32:AI32"/>
    <mergeCell ref="AD33:AE33"/>
    <mergeCell ref="AF33:AG33"/>
    <mergeCell ref="AH33:AI33"/>
    <mergeCell ref="AH35:AI35"/>
    <mergeCell ref="AH34:AI34"/>
    <mergeCell ref="AD35:AE35"/>
    <mergeCell ref="AF35:AG35"/>
    <mergeCell ref="K37:N37"/>
    <mergeCell ref="O37:V37"/>
    <mergeCell ref="W37:AC37"/>
    <mergeCell ref="D22:J22"/>
    <mergeCell ref="K34:N34"/>
    <mergeCell ref="K35:N35"/>
    <mergeCell ref="K36:N36"/>
    <mergeCell ref="O36:V36"/>
    <mergeCell ref="K23:N23"/>
    <mergeCell ref="W27:AC27"/>
    <mergeCell ref="K26:N26"/>
    <mergeCell ref="K31:N31"/>
    <mergeCell ref="O31:V31"/>
    <mergeCell ref="W33:AC33"/>
    <mergeCell ref="W34:AC34"/>
    <mergeCell ref="W35:AC35"/>
    <mergeCell ref="W22:AC22"/>
    <mergeCell ref="K22:N22"/>
    <mergeCell ref="O22:V22"/>
    <mergeCell ref="K29:N29"/>
    <mergeCell ref="O29:V29"/>
    <mergeCell ref="K33:N33"/>
    <mergeCell ref="W30:AC30"/>
    <mergeCell ref="W31:AC31"/>
    <mergeCell ref="AJ38:AK38"/>
    <mergeCell ref="AL38:AM38"/>
    <mergeCell ref="AD23:AE23"/>
    <mergeCell ref="AF23:AG23"/>
    <mergeCell ref="AJ33:AK33"/>
    <mergeCell ref="AJ36:AK36"/>
    <mergeCell ref="AL36:AM36"/>
    <mergeCell ref="W36:AC36"/>
    <mergeCell ref="W38:AC38"/>
    <mergeCell ref="AJ37:AK37"/>
    <mergeCell ref="AL37:AM37"/>
    <mergeCell ref="AD34:AE34"/>
    <mergeCell ref="AF34:AG34"/>
    <mergeCell ref="AL33:AM33"/>
    <mergeCell ref="AJ34:AK34"/>
    <mergeCell ref="AL34:AM34"/>
    <mergeCell ref="AJ35:AK35"/>
    <mergeCell ref="AL35:AM35"/>
    <mergeCell ref="AD26:AE26"/>
    <mergeCell ref="AF26:AG26"/>
    <mergeCell ref="W32:AC32"/>
    <mergeCell ref="AD30:AE30"/>
    <mergeCell ref="AF30:AG30"/>
    <mergeCell ref="AJ29:AK29"/>
    <mergeCell ref="W12:AA12"/>
    <mergeCell ref="AL12:AM12"/>
    <mergeCell ref="AB12:AC12"/>
    <mergeCell ref="AF12:AG12"/>
    <mergeCell ref="AF10:AG10"/>
    <mergeCell ref="AD12:AE12"/>
    <mergeCell ref="K24:N24"/>
    <mergeCell ref="O24:V24"/>
    <mergeCell ref="AJ28:AK28"/>
    <mergeCell ref="AL28:AM28"/>
    <mergeCell ref="K28:N28"/>
    <mergeCell ref="AH26:AI26"/>
    <mergeCell ref="AL25:AM25"/>
    <mergeCell ref="W14:AM15"/>
    <mergeCell ref="W18:AM19"/>
    <mergeCell ref="W16:AJ17"/>
    <mergeCell ref="AK16:AL17"/>
    <mergeCell ref="AM16:AM17"/>
    <mergeCell ref="AL22:AM22"/>
    <mergeCell ref="AL29:AM29"/>
    <mergeCell ref="W24:AC24"/>
    <mergeCell ref="W26:AC26"/>
    <mergeCell ref="AD27:AE27"/>
    <mergeCell ref="AF27:AG27"/>
    <mergeCell ref="AH27:AI27"/>
    <mergeCell ref="AD28:AE28"/>
    <mergeCell ref="AF28:AG28"/>
    <mergeCell ref="AH28:AI28"/>
    <mergeCell ref="AD29:AE29"/>
    <mergeCell ref="AF29:AG29"/>
    <mergeCell ref="AH29:AI29"/>
    <mergeCell ref="AJ26:AK26"/>
    <mergeCell ref="AL26:AM26"/>
    <mergeCell ref="W28:AC28"/>
    <mergeCell ref="AL27:AM27"/>
    <mergeCell ref="AJ31:AK31"/>
    <mergeCell ref="AL31:AM31"/>
    <mergeCell ref="D43:AM43"/>
    <mergeCell ref="D44:AM44"/>
    <mergeCell ref="O23:V23"/>
    <mergeCell ref="AJ23:AK23"/>
    <mergeCell ref="AL23:AM23"/>
    <mergeCell ref="W23:AC23"/>
    <mergeCell ref="AJ24:AK24"/>
    <mergeCell ref="AL24:AM24"/>
    <mergeCell ref="K27:N27"/>
    <mergeCell ref="O27:V27"/>
    <mergeCell ref="AJ27:AK27"/>
    <mergeCell ref="D38:H38"/>
    <mergeCell ref="I38:M38"/>
    <mergeCell ref="K30:N30"/>
    <mergeCell ref="O30:V30"/>
    <mergeCell ref="AJ30:AK30"/>
    <mergeCell ref="AL30:AM30"/>
    <mergeCell ref="K32:N32"/>
    <mergeCell ref="O32:V32"/>
    <mergeCell ref="AJ32:AK32"/>
    <mergeCell ref="AL32:AM32"/>
    <mergeCell ref="W29:AC29"/>
  </mergeCells>
  <phoneticPr fontId="2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4DCBD-5FBE-475B-BFE8-9749FFEB0168}">
  <dimension ref="D8:AM87"/>
  <sheetViews>
    <sheetView showZeros="0" view="pageBreakPreview" zoomScale="85" zoomScaleNormal="100" zoomScaleSheetLayoutView="85" workbookViewId="0">
      <selection activeCell="V11" sqref="V11"/>
    </sheetView>
  </sheetViews>
  <sheetFormatPr defaultColWidth="3" defaultRowHeight="21" customHeight="1"/>
  <cols>
    <col min="1" max="3" width="3" style="37"/>
    <col min="4" max="10" width="2.375" style="37" customWidth="1"/>
    <col min="11" max="39" width="2.875" style="37" customWidth="1"/>
    <col min="40" max="16384" width="3" style="37"/>
  </cols>
  <sheetData>
    <row r="8" spans="4:39" ht="25.5">
      <c r="D8" s="36"/>
      <c r="E8" s="36"/>
      <c r="F8" s="36"/>
      <c r="G8" s="36"/>
      <c r="H8" s="36"/>
      <c r="I8" s="36"/>
      <c r="J8" s="36"/>
      <c r="K8" s="36"/>
      <c r="L8" s="215" t="s">
        <v>49</v>
      </c>
      <c r="M8" s="215"/>
      <c r="N8" s="215"/>
      <c r="O8" s="215"/>
      <c r="P8" s="215"/>
      <c r="Q8" s="215"/>
      <c r="R8" s="215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  <c r="AF8" s="215"/>
      <c r="AG8" s="36"/>
      <c r="AH8" s="36"/>
      <c r="AI8" s="40" t="s">
        <v>0</v>
      </c>
      <c r="AJ8" s="269">
        <v>1</v>
      </c>
      <c r="AK8" s="269"/>
      <c r="AL8" s="269"/>
      <c r="AM8" s="269"/>
    </row>
    <row r="9" spans="4:39" ht="21" customHeight="1">
      <c r="D9" s="38"/>
      <c r="E9" s="38"/>
      <c r="F9" s="38"/>
      <c r="G9" s="38"/>
      <c r="H9" s="38"/>
      <c r="I9" s="38"/>
      <c r="J9" s="38"/>
      <c r="K9" s="38"/>
      <c r="L9" s="38"/>
      <c r="M9" s="38"/>
      <c r="N9" s="247" t="s">
        <v>48</v>
      </c>
      <c r="O9" s="247"/>
      <c r="P9" s="247"/>
      <c r="Q9" s="247"/>
      <c r="R9" s="247"/>
      <c r="S9" s="247"/>
      <c r="T9" s="247"/>
      <c r="U9" s="247"/>
      <c r="V9" s="247"/>
      <c r="W9" s="247"/>
      <c r="X9" s="247"/>
      <c r="Y9" s="247"/>
      <c r="Z9" s="247"/>
      <c r="AA9" s="247"/>
      <c r="AB9" s="247"/>
      <c r="AC9" s="247"/>
      <c r="AD9" s="247"/>
      <c r="AE9" s="38"/>
      <c r="AF9" s="38"/>
      <c r="AG9" s="38"/>
      <c r="AH9" s="38"/>
      <c r="AI9" s="38"/>
      <c r="AJ9" s="38"/>
      <c r="AK9" s="38"/>
      <c r="AL9" s="38"/>
      <c r="AM9" s="38"/>
    </row>
    <row r="10" spans="4:39" ht="21" customHeight="1"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149">
        <v>5</v>
      </c>
      <c r="AD10" s="149"/>
      <c r="AE10" s="40" t="s">
        <v>4</v>
      </c>
      <c r="AF10" s="149">
        <v>10</v>
      </c>
      <c r="AG10" s="149"/>
      <c r="AH10" s="40" t="s">
        <v>3</v>
      </c>
      <c r="AI10" s="149">
        <v>31</v>
      </c>
      <c r="AJ10" s="149"/>
      <c r="AK10" s="40" t="s">
        <v>2</v>
      </c>
      <c r="AL10" s="40" t="s">
        <v>8</v>
      </c>
      <c r="AM10" s="41"/>
    </row>
    <row r="11" spans="4:39" ht="15" customHeight="1">
      <c r="S11" s="42"/>
      <c r="T11" s="42"/>
    </row>
    <row r="12" spans="4:39" ht="18" customHeight="1">
      <c r="D12" s="250" t="s">
        <v>1</v>
      </c>
      <c r="E12" s="250"/>
      <c r="F12" s="250"/>
      <c r="G12" s="250"/>
      <c r="H12" s="250"/>
      <c r="I12" s="250"/>
      <c r="J12" s="250"/>
      <c r="K12" s="250"/>
      <c r="L12" s="250"/>
      <c r="M12" s="250"/>
      <c r="N12" s="250"/>
      <c r="O12" s="250"/>
      <c r="P12" s="250"/>
      <c r="Q12" s="250"/>
      <c r="S12" s="42"/>
      <c r="T12" s="42"/>
      <c r="W12" s="110" t="s">
        <v>16</v>
      </c>
      <c r="X12" s="110"/>
      <c r="Y12" s="110"/>
      <c r="Z12" s="110"/>
      <c r="AA12" s="110"/>
      <c r="AB12" s="146" t="s">
        <v>65</v>
      </c>
      <c r="AC12" s="144"/>
      <c r="AD12" s="147" t="s">
        <v>66</v>
      </c>
      <c r="AE12" s="148"/>
      <c r="AF12" s="147" t="s">
        <v>67</v>
      </c>
      <c r="AG12" s="148"/>
      <c r="AH12" s="144" t="s">
        <v>68</v>
      </c>
      <c r="AI12" s="144"/>
      <c r="AJ12" s="144" t="s">
        <v>69</v>
      </c>
      <c r="AK12" s="144"/>
      <c r="AL12" s="144" t="s">
        <v>70</v>
      </c>
      <c r="AM12" s="145"/>
    </row>
    <row r="13" spans="4:39" ht="18" customHeight="1">
      <c r="D13" s="250"/>
      <c r="E13" s="250"/>
      <c r="F13" s="250"/>
      <c r="G13" s="250"/>
      <c r="H13" s="250"/>
      <c r="I13" s="250"/>
      <c r="J13" s="250"/>
      <c r="K13" s="250"/>
      <c r="L13" s="250"/>
      <c r="M13" s="250"/>
      <c r="N13" s="250"/>
      <c r="O13" s="250"/>
      <c r="P13" s="250"/>
      <c r="Q13" s="250"/>
      <c r="W13" s="212" t="s">
        <v>7</v>
      </c>
      <c r="X13" s="213"/>
      <c r="Y13" s="213"/>
      <c r="Z13" s="213"/>
      <c r="AA13" s="213"/>
      <c r="AB13" s="213"/>
      <c r="AC13" s="213"/>
      <c r="AD13" s="213"/>
      <c r="AE13" s="213"/>
      <c r="AF13" s="213"/>
      <c r="AG13" s="213"/>
      <c r="AH13" s="213"/>
      <c r="AI13" s="213"/>
      <c r="AJ13" s="213"/>
      <c r="AK13" s="213"/>
      <c r="AL13" s="213"/>
      <c r="AM13" s="214"/>
    </row>
    <row r="14" spans="4:39" ht="18" customHeight="1">
      <c r="G14" s="43" t="s">
        <v>33</v>
      </c>
      <c r="W14" s="154" t="s">
        <v>121</v>
      </c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6"/>
    </row>
    <row r="15" spans="4:39" ht="18" customHeight="1">
      <c r="W15" s="154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6"/>
    </row>
    <row r="16" spans="4:39" ht="18" customHeight="1">
      <c r="W16" s="163" t="s">
        <v>122</v>
      </c>
      <c r="X16" s="164"/>
      <c r="Y16" s="164"/>
      <c r="Z16" s="164"/>
      <c r="AA16" s="164"/>
      <c r="AB16" s="164"/>
      <c r="AC16" s="164"/>
      <c r="AD16" s="164"/>
      <c r="AE16" s="164"/>
      <c r="AF16" s="164"/>
      <c r="AG16" s="164"/>
      <c r="AH16" s="164"/>
      <c r="AI16" s="164"/>
      <c r="AJ16" s="164"/>
      <c r="AK16" s="165" t="s">
        <v>64</v>
      </c>
      <c r="AL16" s="166"/>
      <c r="AM16" s="169"/>
    </row>
    <row r="17" spans="4:39" ht="18" customHeight="1">
      <c r="W17" s="163"/>
      <c r="X17" s="164"/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7"/>
      <c r="AL17" s="168"/>
      <c r="AM17" s="169"/>
    </row>
    <row r="18" spans="4:39" ht="18" customHeight="1">
      <c r="E18" s="44"/>
      <c r="F18" s="44"/>
      <c r="G18" s="44"/>
      <c r="H18" s="44"/>
      <c r="I18" s="44"/>
      <c r="J18" s="45"/>
      <c r="K18" s="45"/>
      <c r="L18" s="45"/>
      <c r="M18" s="45"/>
      <c r="N18" s="45"/>
      <c r="O18" s="45"/>
      <c r="P18" s="45"/>
      <c r="Q18" s="45"/>
      <c r="R18" s="45"/>
      <c r="S18" s="44"/>
      <c r="T18" s="46"/>
      <c r="U18" s="46"/>
      <c r="W18" s="157" t="s">
        <v>123</v>
      </c>
      <c r="X18" s="158"/>
      <c r="Y18" s="158"/>
      <c r="Z18" s="158"/>
      <c r="AA18" s="158"/>
      <c r="AB18" s="158"/>
      <c r="AC18" s="158"/>
      <c r="AD18" s="158"/>
      <c r="AE18" s="158"/>
      <c r="AF18" s="158"/>
      <c r="AG18" s="158"/>
      <c r="AH18" s="158"/>
      <c r="AI18" s="158"/>
      <c r="AJ18" s="158"/>
      <c r="AK18" s="158"/>
      <c r="AL18" s="158"/>
      <c r="AM18" s="159"/>
    </row>
    <row r="19" spans="4:39" ht="18" customHeight="1">
      <c r="E19" s="44"/>
      <c r="F19" s="44"/>
      <c r="G19" s="44"/>
      <c r="H19" s="44"/>
      <c r="I19" s="44"/>
      <c r="J19" s="45"/>
      <c r="K19" s="45"/>
      <c r="L19" s="45"/>
      <c r="M19" s="45"/>
      <c r="N19" s="45"/>
      <c r="O19" s="45"/>
      <c r="P19" s="45"/>
      <c r="Q19" s="45"/>
      <c r="R19" s="45"/>
      <c r="S19" s="44"/>
      <c r="T19" s="44"/>
      <c r="U19" s="46"/>
      <c r="W19" s="160"/>
      <c r="X19" s="161"/>
      <c r="Y19" s="161"/>
      <c r="Z19" s="161"/>
      <c r="AA19" s="161"/>
      <c r="AB19" s="161"/>
      <c r="AC19" s="161"/>
      <c r="AD19" s="161"/>
      <c r="AE19" s="161"/>
      <c r="AF19" s="161"/>
      <c r="AG19" s="161"/>
      <c r="AH19" s="161"/>
      <c r="AI19" s="161"/>
      <c r="AJ19" s="161"/>
      <c r="AK19" s="161"/>
      <c r="AL19" s="161"/>
      <c r="AM19" s="162"/>
    </row>
    <row r="20" spans="4:39" ht="18" customHeight="1"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7"/>
      <c r="P20" s="47"/>
      <c r="Q20" s="47"/>
      <c r="R20" s="47"/>
      <c r="S20" s="47"/>
      <c r="T20" s="48"/>
      <c r="U20" s="43"/>
      <c r="W20" s="251" t="s">
        <v>32</v>
      </c>
      <c r="X20" s="252"/>
      <c r="Y20" s="253"/>
      <c r="Z20" s="49" t="s">
        <v>71</v>
      </c>
      <c r="AA20" s="50" t="s">
        <v>65</v>
      </c>
      <c r="AB20" s="51" t="s">
        <v>66</v>
      </c>
      <c r="AC20" s="51" t="s">
        <v>67</v>
      </c>
      <c r="AD20" s="51" t="s">
        <v>68</v>
      </c>
      <c r="AE20" s="51" t="s">
        <v>69</v>
      </c>
      <c r="AF20" s="51" t="s">
        <v>70</v>
      </c>
      <c r="AG20" s="51" t="s">
        <v>72</v>
      </c>
      <c r="AH20" s="51" t="s">
        <v>73</v>
      </c>
      <c r="AI20" s="51" t="s">
        <v>74</v>
      </c>
      <c r="AJ20" s="51" t="s">
        <v>75</v>
      </c>
      <c r="AK20" s="51" t="s">
        <v>65</v>
      </c>
      <c r="AL20" s="51" t="s">
        <v>66</v>
      </c>
      <c r="AM20" s="52" t="s">
        <v>67</v>
      </c>
    </row>
    <row r="21" spans="4:39" ht="11.25" customHeight="1" thickBot="1">
      <c r="D21" s="53"/>
      <c r="E21" s="53"/>
    </row>
    <row r="22" spans="4:39" ht="32.25" customHeight="1" thickBot="1">
      <c r="D22" s="192" t="s">
        <v>10</v>
      </c>
      <c r="E22" s="193"/>
      <c r="F22" s="193"/>
      <c r="G22" s="193"/>
      <c r="H22" s="193"/>
      <c r="I22" s="193"/>
      <c r="J22" s="194"/>
      <c r="K22" s="196" t="s">
        <v>46</v>
      </c>
      <c r="L22" s="196"/>
      <c r="M22" s="196"/>
      <c r="N22" s="196"/>
      <c r="O22" s="196" t="s">
        <v>47</v>
      </c>
      <c r="P22" s="196"/>
      <c r="Q22" s="196"/>
      <c r="R22" s="196"/>
      <c r="S22" s="196"/>
      <c r="T22" s="196"/>
      <c r="U22" s="196"/>
      <c r="V22" s="196"/>
      <c r="W22" s="196" t="s">
        <v>15</v>
      </c>
      <c r="X22" s="196"/>
      <c r="Y22" s="196"/>
      <c r="Z22" s="196"/>
      <c r="AA22" s="196"/>
      <c r="AB22" s="196"/>
      <c r="AC22" s="196"/>
      <c r="AD22" s="196" t="s">
        <v>43</v>
      </c>
      <c r="AE22" s="196"/>
      <c r="AF22" s="196"/>
      <c r="AG22" s="196"/>
      <c r="AH22" s="196"/>
      <c r="AI22" s="196"/>
      <c r="AJ22" s="170" t="s">
        <v>9</v>
      </c>
      <c r="AK22" s="170"/>
      <c r="AL22" s="170" t="s">
        <v>45</v>
      </c>
      <c r="AM22" s="171"/>
    </row>
    <row r="23" spans="4:39" ht="32.25" customHeight="1" thickTop="1">
      <c r="D23" s="54"/>
      <c r="E23" s="55"/>
      <c r="F23" s="56"/>
      <c r="G23" s="57"/>
      <c r="H23" s="58"/>
      <c r="I23" s="59"/>
      <c r="J23" s="58"/>
      <c r="K23" s="195" t="s">
        <v>97</v>
      </c>
      <c r="L23" s="195"/>
      <c r="M23" s="195"/>
      <c r="N23" s="195"/>
      <c r="O23" s="114" t="s">
        <v>83</v>
      </c>
      <c r="P23" s="115"/>
      <c r="Q23" s="115"/>
      <c r="R23" s="115"/>
      <c r="S23" s="115"/>
      <c r="T23" s="115"/>
      <c r="U23" s="115"/>
      <c r="V23" s="116"/>
      <c r="W23" s="119">
        <v>1100000</v>
      </c>
      <c r="X23" s="120"/>
      <c r="Y23" s="120"/>
      <c r="Z23" s="120"/>
      <c r="AA23" s="120"/>
      <c r="AB23" s="121"/>
      <c r="AC23" s="122"/>
      <c r="AD23" s="261"/>
      <c r="AE23" s="262"/>
      <c r="AF23" s="263"/>
      <c r="AG23" s="264"/>
      <c r="AH23" s="265"/>
      <c r="AI23" s="266"/>
      <c r="AJ23" s="267"/>
      <c r="AK23" s="267"/>
      <c r="AL23" s="267"/>
      <c r="AM23" s="268"/>
    </row>
    <row r="24" spans="4:39" ht="32.25" customHeight="1">
      <c r="D24" s="60"/>
      <c r="E24" s="61"/>
      <c r="F24" s="62"/>
      <c r="G24" s="63"/>
      <c r="H24" s="64"/>
      <c r="I24" s="65"/>
      <c r="J24" s="64"/>
      <c r="K24" s="150" t="s">
        <v>98</v>
      </c>
      <c r="L24" s="150"/>
      <c r="M24" s="150"/>
      <c r="N24" s="150"/>
      <c r="O24" s="151" t="s">
        <v>84</v>
      </c>
      <c r="P24" s="152"/>
      <c r="Q24" s="152"/>
      <c r="R24" s="152"/>
      <c r="S24" s="152"/>
      <c r="T24" s="152"/>
      <c r="U24" s="152"/>
      <c r="V24" s="153"/>
      <c r="W24" s="135">
        <v>550000</v>
      </c>
      <c r="X24" s="136"/>
      <c r="Y24" s="136"/>
      <c r="Z24" s="136"/>
      <c r="AA24" s="136"/>
      <c r="AB24" s="137"/>
      <c r="AC24" s="138"/>
      <c r="AD24" s="139"/>
      <c r="AE24" s="140"/>
      <c r="AF24" s="141"/>
      <c r="AG24" s="140"/>
      <c r="AH24" s="142"/>
      <c r="AI24" s="143"/>
      <c r="AJ24" s="110"/>
      <c r="AK24" s="110"/>
      <c r="AL24" s="110"/>
      <c r="AM24" s="111"/>
    </row>
    <row r="25" spans="4:39" ht="32.25" customHeight="1">
      <c r="D25" s="60"/>
      <c r="E25" s="61"/>
      <c r="F25" s="62"/>
      <c r="G25" s="63"/>
      <c r="H25" s="64"/>
      <c r="I25" s="65"/>
      <c r="J25" s="64"/>
      <c r="K25" s="150" t="s">
        <v>99</v>
      </c>
      <c r="L25" s="150"/>
      <c r="M25" s="150"/>
      <c r="N25" s="150"/>
      <c r="O25" s="151" t="s">
        <v>85</v>
      </c>
      <c r="P25" s="152"/>
      <c r="Q25" s="152"/>
      <c r="R25" s="152"/>
      <c r="S25" s="152"/>
      <c r="T25" s="152"/>
      <c r="U25" s="152"/>
      <c r="V25" s="153"/>
      <c r="W25" s="135">
        <v>550000</v>
      </c>
      <c r="X25" s="136"/>
      <c r="Y25" s="136"/>
      <c r="Z25" s="136"/>
      <c r="AA25" s="136"/>
      <c r="AB25" s="137"/>
      <c r="AC25" s="138"/>
      <c r="AD25" s="139"/>
      <c r="AE25" s="140"/>
      <c r="AF25" s="141"/>
      <c r="AG25" s="140"/>
      <c r="AH25" s="142"/>
      <c r="AI25" s="143"/>
      <c r="AJ25" s="110"/>
      <c r="AK25" s="110"/>
      <c r="AL25" s="110"/>
      <c r="AM25" s="111"/>
    </row>
    <row r="26" spans="4:39" ht="32.25" customHeight="1">
      <c r="D26" s="60"/>
      <c r="E26" s="61"/>
      <c r="F26" s="62"/>
      <c r="G26" s="63"/>
      <c r="H26" s="64"/>
      <c r="I26" s="65"/>
      <c r="J26" s="64"/>
      <c r="K26" s="150" t="s">
        <v>100</v>
      </c>
      <c r="L26" s="150"/>
      <c r="M26" s="150"/>
      <c r="N26" s="150"/>
      <c r="O26" s="151" t="s">
        <v>86</v>
      </c>
      <c r="P26" s="152"/>
      <c r="Q26" s="152"/>
      <c r="R26" s="152"/>
      <c r="S26" s="152"/>
      <c r="T26" s="152"/>
      <c r="U26" s="152"/>
      <c r="V26" s="153"/>
      <c r="W26" s="135">
        <v>1100000</v>
      </c>
      <c r="X26" s="136"/>
      <c r="Y26" s="136"/>
      <c r="Z26" s="136"/>
      <c r="AA26" s="136"/>
      <c r="AB26" s="137"/>
      <c r="AC26" s="138"/>
      <c r="AD26" s="139"/>
      <c r="AE26" s="140"/>
      <c r="AF26" s="141"/>
      <c r="AG26" s="140"/>
      <c r="AH26" s="142"/>
      <c r="AI26" s="143"/>
      <c r="AJ26" s="110"/>
      <c r="AK26" s="110"/>
      <c r="AL26" s="110"/>
      <c r="AM26" s="111"/>
    </row>
    <row r="27" spans="4:39" ht="32.25" customHeight="1">
      <c r="D27" s="60"/>
      <c r="E27" s="61"/>
      <c r="F27" s="62"/>
      <c r="G27" s="63"/>
      <c r="H27" s="64"/>
      <c r="I27" s="65"/>
      <c r="J27" s="64"/>
      <c r="K27" s="150" t="s">
        <v>101</v>
      </c>
      <c r="L27" s="150"/>
      <c r="M27" s="150"/>
      <c r="N27" s="150"/>
      <c r="O27" s="151" t="s">
        <v>112</v>
      </c>
      <c r="P27" s="152"/>
      <c r="Q27" s="152"/>
      <c r="R27" s="152"/>
      <c r="S27" s="152"/>
      <c r="T27" s="152"/>
      <c r="U27" s="152"/>
      <c r="V27" s="153"/>
      <c r="W27" s="135">
        <v>2200000</v>
      </c>
      <c r="X27" s="136"/>
      <c r="Y27" s="136"/>
      <c r="Z27" s="136"/>
      <c r="AA27" s="136"/>
      <c r="AB27" s="137"/>
      <c r="AC27" s="138"/>
      <c r="AD27" s="139"/>
      <c r="AE27" s="140"/>
      <c r="AF27" s="141"/>
      <c r="AG27" s="140"/>
      <c r="AH27" s="142"/>
      <c r="AI27" s="143"/>
      <c r="AJ27" s="110"/>
      <c r="AK27" s="110"/>
      <c r="AL27" s="110"/>
      <c r="AM27" s="111"/>
    </row>
    <row r="28" spans="4:39" ht="32.25" customHeight="1">
      <c r="D28" s="60"/>
      <c r="E28" s="61"/>
      <c r="F28" s="62"/>
      <c r="G28" s="63"/>
      <c r="H28" s="64"/>
      <c r="I28" s="65"/>
      <c r="J28" s="64"/>
      <c r="K28" s="150" t="s">
        <v>102</v>
      </c>
      <c r="L28" s="150"/>
      <c r="M28" s="150"/>
      <c r="N28" s="150"/>
      <c r="O28" s="151" t="s">
        <v>87</v>
      </c>
      <c r="P28" s="152"/>
      <c r="Q28" s="152"/>
      <c r="R28" s="152"/>
      <c r="S28" s="152"/>
      <c r="T28" s="152"/>
      <c r="U28" s="152"/>
      <c r="V28" s="153"/>
      <c r="W28" s="135">
        <v>1100000</v>
      </c>
      <c r="X28" s="136"/>
      <c r="Y28" s="136"/>
      <c r="Z28" s="136"/>
      <c r="AA28" s="136"/>
      <c r="AB28" s="137"/>
      <c r="AC28" s="138"/>
      <c r="AD28" s="139"/>
      <c r="AE28" s="140"/>
      <c r="AF28" s="141"/>
      <c r="AG28" s="140"/>
      <c r="AH28" s="142"/>
      <c r="AI28" s="143"/>
      <c r="AJ28" s="110"/>
      <c r="AK28" s="110"/>
      <c r="AL28" s="110"/>
      <c r="AM28" s="111"/>
    </row>
    <row r="29" spans="4:39" ht="32.25" customHeight="1">
      <c r="D29" s="60"/>
      <c r="E29" s="61"/>
      <c r="F29" s="62"/>
      <c r="G29" s="63"/>
      <c r="H29" s="64"/>
      <c r="I29" s="65"/>
      <c r="J29" s="64"/>
      <c r="K29" s="150" t="s">
        <v>103</v>
      </c>
      <c r="L29" s="150"/>
      <c r="M29" s="150"/>
      <c r="N29" s="150"/>
      <c r="O29" s="151" t="s">
        <v>88</v>
      </c>
      <c r="P29" s="152"/>
      <c r="Q29" s="152"/>
      <c r="R29" s="152"/>
      <c r="S29" s="152"/>
      <c r="T29" s="152"/>
      <c r="U29" s="152"/>
      <c r="V29" s="153"/>
      <c r="W29" s="135">
        <v>550000</v>
      </c>
      <c r="X29" s="136"/>
      <c r="Y29" s="136"/>
      <c r="Z29" s="136"/>
      <c r="AA29" s="136"/>
      <c r="AB29" s="137"/>
      <c r="AC29" s="138"/>
      <c r="AD29" s="139"/>
      <c r="AE29" s="140"/>
      <c r="AF29" s="141"/>
      <c r="AG29" s="140"/>
      <c r="AH29" s="142"/>
      <c r="AI29" s="143"/>
      <c r="AJ29" s="110"/>
      <c r="AK29" s="110"/>
      <c r="AL29" s="110"/>
      <c r="AM29" s="111"/>
    </row>
    <row r="30" spans="4:39" ht="32.25" customHeight="1">
      <c r="D30" s="60"/>
      <c r="E30" s="61"/>
      <c r="F30" s="62"/>
      <c r="G30" s="63"/>
      <c r="H30" s="64"/>
      <c r="I30" s="65"/>
      <c r="J30" s="64"/>
      <c r="K30" s="150" t="s">
        <v>104</v>
      </c>
      <c r="L30" s="150"/>
      <c r="M30" s="150"/>
      <c r="N30" s="150"/>
      <c r="O30" s="151" t="s">
        <v>89</v>
      </c>
      <c r="P30" s="152"/>
      <c r="Q30" s="152"/>
      <c r="R30" s="152"/>
      <c r="S30" s="152"/>
      <c r="T30" s="152"/>
      <c r="U30" s="152"/>
      <c r="V30" s="153"/>
      <c r="W30" s="135">
        <v>550000</v>
      </c>
      <c r="X30" s="136"/>
      <c r="Y30" s="136"/>
      <c r="Z30" s="136"/>
      <c r="AA30" s="136"/>
      <c r="AB30" s="137"/>
      <c r="AC30" s="138"/>
      <c r="AD30" s="139"/>
      <c r="AE30" s="140"/>
      <c r="AF30" s="141"/>
      <c r="AG30" s="140"/>
      <c r="AH30" s="142"/>
      <c r="AI30" s="143"/>
      <c r="AJ30" s="110"/>
      <c r="AK30" s="110"/>
      <c r="AL30" s="110"/>
      <c r="AM30" s="111"/>
    </row>
    <row r="31" spans="4:39" ht="32.25" customHeight="1">
      <c r="D31" s="60"/>
      <c r="E31" s="61"/>
      <c r="F31" s="62"/>
      <c r="G31" s="63"/>
      <c r="H31" s="64"/>
      <c r="I31" s="65"/>
      <c r="J31" s="64"/>
      <c r="K31" s="150" t="s">
        <v>105</v>
      </c>
      <c r="L31" s="150"/>
      <c r="M31" s="150"/>
      <c r="N31" s="150"/>
      <c r="O31" s="151" t="s">
        <v>90</v>
      </c>
      <c r="P31" s="152"/>
      <c r="Q31" s="152"/>
      <c r="R31" s="152"/>
      <c r="S31" s="152"/>
      <c r="T31" s="152"/>
      <c r="U31" s="152"/>
      <c r="V31" s="153"/>
      <c r="W31" s="135">
        <v>3300000</v>
      </c>
      <c r="X31" s="136"/>
      <c r="Y31" s="136"/>
      <c r="Z31" s="136"/>
      <c r="AA31" s="136"/>
      <c r="AB31" s="137"/>
      <c r="AC31" s="138"/>
      <c r="AD31" s="139"/>
      <c r="AE31" s="140"/>
      <c r="AF31" s="141"/>
      <c r="AG31" s="140"/>
      <c r="AH31" s="142"/>
      <c r="AI31" s="143"/>
      <c r="AJ31" s="110"/>
      <c r="AK31" s="110"/>
      <c r="AL31" s="110"/>
      <c r="AM31" s="111"/>
    </row>
    <row r="32" spans="4:39" ht="32.25" customHeight="1">
      <c r="D32" s="60"/>
      <c r="E32" s="61"/>
      <c r="F32" s="62"/>
      <c r="G32" s="63"/>
      <c r="H32" s="64"/>
      <c r="I32" s="65"/>
      <c r="J32" s="64"/>
      <c r="K32" s="150" t="s">
        <v>106</v>
      </c>
      <c r="L32" s="150"/>
      <c r="M32" s="150"/>
      <c r="N32" s="150"/>
      <c r="O32" s="151" t="s">
        <v>91</v>
      </c>
      <c r="P32" s="152"/>
      <c r="Q32" s="152"/>
      <c r="R32" s="152"/>
      <c r="S32" s="152"/>
      <c r="T32" s="152"/>
      <c r="U32" s="152"/>
      <c r="V32" s="153"/>
      <c r="W32" s="135">
        <v>1100000</v>
      </c>
      <c r="X32" s="136"/>
      <c r="Y32" s="136"/>
      <c r="Z32" s="136"/>
      <c r="AA32" s="136"/>
      <c r="AB32" s="137"/>
      <c r="AC32" s="138"/>
      <c r="AD32" s="139"/>
      <c r="AE32" s="140"/>
      <c r="AF32" s="141"/>
      <c r="AG32" s="140"/>
      <c r="AH32" s="142"/>
      <c r="AI32" s="143"/>
      <c r="AJ32" s="110"/>
      <c r="AK32" s="110"/>
      <c r="AL32" s="110"/>
      <c r="AM32" s="111"/>
    </row>
    <row r="33" spans="4:39" ht="32.25" customHeight="1">
      <c r="D33" s="60"/>
      <c r="E33" s="61"/>
      <c r="F33" s="62"/>
      <c r="G33" s="63"/>
      <c r="H33" s="64"/>
      <c r="I33" s="65"/>
      <c r="J33" s="64"/>
      <c r="K33" s="150" t="s">
        <v>107</v>
      </c>
      <c r="L33" s="150"/>
      <c r="M33" s="150"/>
      <c r="N33" s="150"/>
      <c r="O33" s="151" t="s">
        <v>92</v>
      </c>
      <c r="P33" s="152"/>
      <c r="Q33" s="152"/>
      <c r="R33" s="152"/>
      <c r="S33" s="152"/>
      <c r="T33" s="152"/>
      <c r="U33" s="152"/>
      <c r="V33" s="153"/>
      <c r="W33" s="135">
        <v>550000</v>
      </c>
      <c r="X33" s="136"/>
      <c r="Y33" s="136"/>
      <c r="Z33" s="136"/>
      <c r="AA33" s="136"/>
      <c r="AB33" s="137"/>
      <c r="AC33" s="138"/>
      <c r="AD33" s="139"/>
      <c r="AE33" s="140"/>
      <c r="AF33" s="141"/>
      <c r="AG33" s="140"/>
      <c r="AH33" s="142"/>
      <c r="AI33" s="143"/>
      <c r="AJ33" s="110"/>
      <c r="AK33" s="110"/>
      <c r="AL33" s="110"/>
      <c r="AM33" s="111"/>
    </row>
    <row r="34" spans="4:39" ht="32.25" customHeight="1">
      <c r="D34" s="60"/>
      <c r="E34" s="61"/>
      <c r="F34" s="62"/>
      <c r="G34" s="63"/>
      <c r="H34" s="64"/>
      <c r="I34" s="65"/>
      <c r="J34" s="64"/>
      <c r="K34" s="150" t="s">
        <v>108</v>
      </c>
      <c r="L34" s="150"/>
      <c r="M34" s="150"/>
      <c r="N34" s="150"/>
      <c r="O34" s="151" t="s">
        <v>93</v>
      </c>
      <c r="P34" s="152"/>
      <c r="Q34" s="152"/>
      <c r="R34" s="152"/>
      <c r="S34" s="152"/>
      <c r="T34" s="152"/>
      <c r="U34" s="152"/>
      <c r="V34" s="153"/>
      <c r="W34" s="135">
        <v>1100000</v>
      </c>
      <c r="X34" s="136"/>
      <c r="Y34" s="136"/>
      <c r="Z34" s="136"/>
      <c r="AA34" s="136"/>
      <c r="AB34" s="137"/>
      <c r="AC34" s="138"/>
      <c r="AD34" s="139"/>
      <c r="AE34" s="140"/>
      <c r="AF34" s="141"/>
      <c r="AG34" s="140"/>
      <c r="AH34" s="142"/>
      <c r="AI34" s="143"/>
      <c r="AJ34" s="110"/>
      <c r="AK34" s="110"/>
      <c r="AL34" s="110"/>
      <c r="AM34" s="111"/>
    </row>
    <row r="35" spans="4:39" ht="32.25" customHeight="1">
      <c r="D35" s="60"/>
      <c r="E35" s="61"/>
      <c r="F35" s="62"/>
      <c r="G35" s="63"/>
      <c r="H35" s="64"/>
      <c r="I35" s="65"/>
      <c r="J35" s="64"/>
      <c r="K35" s="150" t="s">
        <v>109</v>
      </c>
      <c r="L35" s="150"/>
      <c r="M35" s="150"/>
      <c r="N35" s="150"/>
      <c r="O35" s="151" t="s">
        <v>94</v>
      </c>
      <c r="P35" s="152"/>
      <c r="Q35" s="152"/>
      <c r="R35" s="152"/>
      <c r="S35" s="152"/>
      <c r="T35" s="152"/>
      <c r="U35" s="152"/>
      <c r="V35" s="153"/>
      <c r="W35" s="135">
        <v>550000</v>
      </c>
      <c r="X35" s="136"/>
      <c r="Y35" s="136"/>
      <c r="Z35" s="136"/>
      <c r="AA35" s="136"/>
      <c r="AB35" s="137"/>
      <c r="AC35" s="138"/>
      <c r="AD35" s="139"/>
      <c r="AE35" s="140"/>
      <c r="AF35" s="141"/>
      <c r="AG35" s="140"/>
      <c r="AH35" s="142"/>
      <c r="AI35" s="143"/>
      <c r="AJ35" s="110"/>
      <c r="AK35" s="110"/>
      <c r="AL35" s="110"/>
      <c r="AM35" s="111"/>
    </row>
    <row r="36" spans="4:39" ht="32.25" customHeight="1">
      <c r="D36" s="60"/>
      <c r="E36" s="61"/>
      <c r="F36" s="62"/>
      <c r="G36" s="63"/>
      <c r="H36" s="64"/>
      <c r="I36" s="65"/>
      <c r="J36" s="64"/>
      <c r="K36" s="150" t="s">
        <v>110</v>
      </c>
      <c r="L36" s="150"/>
      <c r="M36" s="150"/>
      <c r="N36" s="150"/>
      <c r="O36" s="151" t="s">
        <v>95</v>
      </c>
      <c r="P36" s="152"/>
      <c r="Q36" s="152"/>
      <c r="R36" s="152"/>
      <c r="S36" s="152"/>
      <c r="T36" s="152"/>
      <c r="U36" s="152"/>
      <c r="V36" s="153"/>
      <c r="W36" s="135">
        <v>2200000</v>
      </c>
      <c r="X36" s="136"/>
      <c r="Y36" s="136"/>
      <c r="Z36" s="136"/>
      <c r="AA36" s="136"/>
      <c r="AB36" s="137"/>
      <c r="AC36" s="138"/>
      <c r="AD36" s="139"/>
      <c r="AE36" s="140"/>
      <c r="AF36" s="141"/>
      <c r="AG36" s="140"/>
      <c r="AH36" s="142"/>
      <c r="AI36" s="143"/>
      <c r="AJ36" s="110"/>
      <c r="AK36" s="110"/>
      <c r="AL36" s="110"/>
      <c r="AM36" s="111"/>
    </row>
    <row r="37" spans="4:39" ht="32.25" customHeight="1" thickBot="1">
      <c r="D37" s="74"/>
      <c r="E37" s="75"/>
      <c r="F37" s="76"/>
      <c r="G37" s="77"/>
      <c r="H37" s="78"/>
      <c r="I37" s="79"/>
      <c r="J37" s="78"/>
      <c r="K37" s="318" t="s">
        <v>111</v>
      </c>
      <c r="L37" s="318"/>
      <c r="M37" s="318"/>
      <c r="N37" s="318"/>
      <c r="O37" s="279" t="s">
        <v>96</v>
      </c>
      <c r="P37" s="280"/>
      <c r="Q37" s="280"/>
      <c r="R37" s="280"/>
      <c r="S37" s="280"/>
      <c r="T37" s="280"/>
      <c r="U37" s="280"/>
      <c r="V37" s="281"/>
      <c r="W37" s="282">
        <v>3300000</v>
      </c>
      <c r="X37" s="283"/>
      <c r="Y37" s="283"/>
      <c r="Z37" s="283"/>
      <c r="AA37" s="283"/>
      <c r="AB37" s="284"/>
      <c r="AC37" s="285"/>
      <c r="AD37" s="286"/>
      <c r="AE37" s="287"/>
      <c r="AF37" s="288"/>
      <c r="AG37" s="287"/>
      <c r="AH37" s="273"/>
      <c r="AI37" s="274"/>
      <c r="AJ37" s="275"/>
      <c r="AK37" s="275"/>
      <c r="AL37" s="275"/>
      <c r="AM37" s="276"/>
    </row>
    <row r="38" spans="4:39" ht="32.25" customHeight="1" thickTop="1" thickBot="1"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80"/>
      <c r="O38" s="315" t="s">
        <v>59</v>
      </c>
      <c r="P38" s="316"/>
      <c r="Q38" s="316"/>
      <c r="R38" s="316"/>
      <c r="S38" s="316"/>
      <c r="T38" s="316"/>
      <c r="U38" s="316"/>
      <c r="V38" s="317"/>
      <c r="W38" s="178">
        <f>SUM(W23:AC37)</f>
        <v>19800000</v>
      </c>
      <c r="X38" s="179"/>
      <c r="Y38" s="179"/>
      <c r="Z38" s="179"/>
      <c r="AA38" s="179"/>
      <c r="AB38" s="179"/>
      <c r="AC38" s="277"/>
      <c r="AD38" s="200"/>
      <c r="AE38" s="201"/>
      <c r="AF38" s="237"/>
      <c r="AG38" s="201"/>
      <c r="AH38" s="235"/>
      <c r="AI38" s="236"/>
      <c r="AJ38" s="270"/>
      <c r="AK38" s="278"/>
      <c r="AL38" s="270"/>
      <c r="AM38" s="271"/>
    </row>
    <row r="39" spans="4:39" ht="9" customHeight="1" thickBot="1">
      <c r="AM39" s="73"/>
    </row>
    <row r="40" spans="4:39" ht="26.25" customHeight="1">
      <c r="D40" s="272" t="s">
        <v>12</v>
      </c>
      <c r="E40" s="219"/>
      <c r="F40" s="219"/>
      <c r="G40" s="219"/>
      <c r="H40" s="219"/>
      <c r="I40" s="219"/>
      <c r="J40" s="219"/>
      <c r="K40" s="219"/>
      <c r="L40" s="219"/>
      <c r="M40" s="219"/>
      <c r="N40" s="219"/>
      <c r="O40" s="219"/>
      <c r="P40" s="219"/>
      <c r="Q40" s="219"/>
      <c r="R40" s="219"/>
      <c r="S40" s="219"/>
      <c r="T40" s="219" t="s">
        <v>11</v>
      </c>
      <c r="U40" s="219"/>
      <c r="V40" s="219"/>
      <c r="W40" s="219" t="s">
        <v>13</v>
      </c>
      <c r="X40" s="219"/>
      <c r="Y40" s="219"/>
      <c r="Z40" s="219"/>
      <c r="AA40" s="219"/>
      <c r="AB40" s="219"/>
      <c r="AC40" s="219"/>
      <c r="AD40" s="219" t="s">
        <v>14</v>
      </c>
      <c r="AE40" s="219"/>
      <c r="AF40" s="219"/>
      <c r="AG40" s="219"/>
      <c r="AH40" s="219"/>
      <c r="AI40" s="219"/>
      <c r="AJ40" s="219"/>
      <c r="AK40" s="219"/>
      <c r="AL40" s="219"/>
      <c r="AM40" s="220"/>
    </row>
    <row r="41" spans="4:39" ht="21" customHeight="1">
      <c r="D41" s="202" t="s">
        <v>80</v>
      </c>
      <c r="E41" s="203"/>
      <c r="F41" s="203"/>
      <c r="G41" s="203"/>
      <c r="H41" s="203"/>
      <c r="I41" s="203"/>
      <c r="J41" s="203"/>
      <c r="K41" s="206" t="s">
        <v>22</v>
      </c>
      <c r="L41" s="206"/>
      <c r="M41" s="210" t="s">
        <v>81</v>
      </c>
      <c r="N41" s="210"/>
      <c r="O41" s="210"/>
      <c r="P41" s="210"/>
      <c r="Q41" s="210"/>
      <c r="R41" s="206" t="s">
        <v>21</v>
      </c>
      <c r="S41" s="208"/>
      <c r="T41" s="221" t="s">
        <v>44</v>
      </c>
      <c r="U41" s="222"/>
      <c r="V41" s="222"/>
      <c r="W41" s="224">
        <v>1234567</v>
      </c>
      <c r="X41" s="224"/>
      <c r="Y41" s="224"/>
      <c r="Z41" s="224"/>
      <c r="AA41" s="224"/>
      <c r="AB41" s="224"/>
      <c r="AC41" s="224"/>
      <c r="AD41" s="226" t="s">
        <v>82</v>
      </c>
      <c r="AE41" s="226"/>
      <c r="AF41" s="226"/>
      <c r="AG41" s="226"/>
      <c r="AH41" s="226"/>
      <c r="AI41" s="226"/>
      <c r="AJ41" s="226"/>
      <c r="AK41" s="226"/>
      <c r="AL41" s="226"/>
      <c r="AM41" s="227"/>
    </row>
    <row r="42" spans="4:39" ht="26.25" customHeight="1" thickBot="1">
      <c r="D42" s="204"/>
      <c r="E42" s="205"/>
      <c r="F42" s="205"/>
      <c r="G42" s="205"/>
      <c r="H42" s="205"/>
      <c r="I42" s="205"/>
      <c r="J42" s="205"/>
      <c r="K42" s="207"/>
      <c r="L42" s="207"/>
      <c r="M42" s="211"/>
      <c r="N42" s="211"/>
      <c r="O42" s="211"/>
      <c r="P42" s="211"/>
      <c r="Q42" s="211"/>
      <c r="R42" s="207"/>
      <c r="S42" s="209"/>
      <c r="T42" s="223"/>
      <c r="U42" s="223"/>
      <c r="V42" s="223"/>
      <c r="W42" s="225"/>
      <c r="X42" s="225"/>
      <c r="Y42" s="225"/>
      <c r="Z42" s="225"/>
      <c r="AA42" s="225"/>
      <c r="AB42" s="225"/>
      <c r="AC42" s="225"/>
      <c r="AD42" s="228"/>
      <c r="AE42" s="228"/>
      <c r="AF42" s="228"/>
      <c r="AG42" s="228"/>
      <c r="AH42" s="228"/>
      <c r="AI42" s="228"/>
      <c r="AJ42" s="228"/>
      <c r="AK42" s="228"/>
      <c r="AL42" s="228"/>
      <c r="AM42" s="229"/>
    </row>
    <row r="43" spans="4:39" ht="21" customHeight="1">
      <c r="D43" s="112" t="s">
        <v>190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  <c r="AH43" s="112"/>
      <c r="AI43" s="112"/>
      <c r="AJ43" s="112"/>
      <c r="AK43" s="112"/>
      <c r="AL43" s="112"/>
      <c r="AM43" s="112"/>
    </row>
    <row r="44" spans="4:39" ht="21" customHeight="1">
      <c r="D44" s="113" t="s">
        <v>34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3"/>
      <c r="AG44" s="113"/>
      <c r="AH44" s="113"/>
      <c r="AI44" s="113"/>
      <c r="AJ44" s="113"/>
      <c r="AK44" s="113"/>
      <c r="AL44" s="113"/>
      <c r="AM44" s="113"/>
    </row>
    <row r="45" spans="4:39" ht="21" customHeight="1"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</row>
    <row r="46" spans="4:39" ht="21" customHeight="1"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</row>
    <row r="47" spans="4:39" ht="21" customHeight="1"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</row>
    <row r="48" spans="4:39" ht="21" customHeight="1"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</row>
    <row r="49" spans="4:39" ht="21" customHeight="1"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</row>
    <row r="50" spans="4:39" ht="21" customHeight="1"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</row>
    <row r="51" spans="4:39" ht="21" customHeight="1"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</row>
    <row r="52" spans="4:39" ht="25.5">
      <c r="D52" s="36"/>
      <c r="E52" s="36"/>
      <c r="F52" s="36"/>
      <c r="G52" s="36"/>
      <c r="H52" s="36"/>
      <c r="I52" s="36"/>
      <c r="J52" s="36"/>
      <c r="K52" s="36"/>
      <c r="L52" s="215" t="s">
        <v>49</v>
      </c>
      <c r="M52" s="215"/>
      <c r="N52" s="215"/>
      <c r="O52" s="215"/>
      <c r="P52" s="215"/>
      <c r="Q52" s="215"/>
      <c r="R52" s="215"/>
      <c r="S52" s="215"/>
      <c r="T52" s="215"/>
      <c r="U52" s="215"/>
      <c r="V52" s="215"/>
      <c r="W52" s="215"/>
      <c r="X52" s="215"/>
      <c r="Y52" s="215"/>
      <c r="Z52" s="215"/>
      <c r="AA52" s="215"/>
      <c r="AB52" s="215"/>
      <c r="AC52" s="215"/>
      <c r="AD52" s="215"/>
      <c r="AE52" s="215"/>
      <c r="AF52" s="215"/>
      <c r="AG52" s="36"/>
      <c r="AH52" s="36"/>
      <c r="AI52" s="40" t="s">
        <v>0</v>
      </c>
      <c r="AJ52" s="269">
        <v>2</v>
      </c>
      <c r="AK52" s="269"/>
      <c r="AL52" s="269"/>
      <c r="AM52" s="269"/>
    </row>
    <row r="53" spans="4:39" ht="21" customHeight="1"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247" t="s">
        <v>48</v>
      </c>
      <c r="O53" s="247"/>
      <c r="P53" s="247"/>
      <c r="Q53" s="247"/>
      <c r="R53" s="247"/>
      <c r="S53" s="247"/>
      <c r="T53" s="247"/>
      <c r="U53" s="247"/>
      <c r="V53" s="247"/>
      <c r="W53" s="247"/>
      <c r="X53" s="247"/>
      <c r="Y53" s="247"/>
      <c r="Z53" s="247"/>
      <c r="AA53" s="247"/>
      <c r="AB53" s="247"/>
      <c r="AC53" s="247"/>
      <c r="AD53" s="247"/>
      <c r="AE53" s="38"/>
      <c r="AF53" s="38"/>
      <c r="AG53" s="38"/>
      <c r="AH53" s="38"/>
      <c r="AI53" s="38"/>
      <c r="AJ53" s="38"/>
      <c r="AK53" s="38"/>
      <c r="AL53" s="38"/>
      <c r="AM53" s="38"/>
    </row>
    <row r="54" spans="4:39" ht="21" customHeight="1"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09">
        <f>AC10</f>
        <v>5</v>
      </c>
      <c r="AD54" s="309"/>
      <c r="AE54" s="40" t="s">
        <v>4</v>
      </c>
      <c r="AF54" s="309">
        <f>AF10</f>
        <v>10</v>
      </c>
      <c r="AG54" s="309"/>
      <c r="AH54" s="40" t="s">
        <v>3</v>
      </c>
      <c r="AI54" s="309">
        <f>AI10</f>
        <v>31</v>
      </c>
      <c r="AJ54" s="309"/>
      <c r="AK54" s="40" t="s">
        <v>2</v>
      </c>
      <c r="AL54" s="40" t="s">
        <v>8</v>
      </c>
      <c r="AM54" s="41"/>
    </row>
    <row r="55" spans="4:39" ht="15" customHeight="1">
      <c r="S55" s="42"/>
      <c r="T55" s="42"/>
    </row>
    <row r="56" spans="4:39" ht="17.25" customHeight="1">
      <c r="D56" s="250" t="s">
        <v>1</v>
      </c>
      <c r="E56" s="250"/>
      <c r="F56" s="250"/>
      <c r="G56" s="250"/>
      <c r="H56" s="250"/>
      <c r="I56" s="250"/>
      <c r="J56" s="250"/>
      <c r="K56" s="250"/>
      <c r="L56" s="250"/>
      <c r="M56" s="250"/>
      <c r="N56" s="250"/>
      <c r="O56" s="250"/>
      <c r="P56" s="250"/>
      <c r="Q56" s="250"/>
      <c r="S56" s="42"/>
      <c r="T56" s="42"/>
      <c r="W56" s="110" t="s">
        <v>16</v>
      </c>
      <c r="X56" s="110"/>
      <c r="Y56" s="110"/>
      <c r="Z56" s="110"/>
      <c r="AA56" s="110"/>
      <c r="AB56" s="310" t="str">
        <f>AB12</f>
        <v>1</v>
      </c>
      <c r="AC56" s="311"/>
      <c r="AD56" s="312" t="str">
        <f>AD12</f>
        <v>2</v>
      </c>
      <c r="AE56" s="313"/>
      <c r="AF56" s="312" t="str">
        <f>AF12</f>
        <v>3</v>
      </c>
      <c r="AG56" s="313"/>
      <c r="AH56" s="312" t="str">
        <f>AH12</f>
        <v>4</v>
      </c>
      <c r="AI56" s="313"/>
      <c r="AJ56" s="312" t="str">
        <f>AJ12</f>
        <v>5</v>
      </c>
      <c r="AK56" s="313"/>
      <c r="AL56" s="314" t="str">
        <f>AL12</f>
        <v>6</v>
      </c>
      <c r="AM56" s="313"/>
    </row>
    <row r="57" spans="4:39" ht="17.25" customHeight="1">
      <c r="D57" s="250"/>
      <c r="E57" s="250"/>
      <c r="F57" s="250"/>
      <c r="G57" s="250"/>
      <c r="H57" s="250"/>
      <c r="I57" s="250"/>
      <c r="J57" s="250"/>
      <c r="K57" s="250"/>
      <c r="L57" s="250"/>
      <c r="M57" s="250"/>
      <c r="N57" s="250"/>
      <c r="O57" s="250"/>
      <c r="P57" s="250"/>
      <c r="Q57" s="250"/>
      <c r="W57" s="212" t="s">
        <v>7</v>
      </c>
      <c r="X57" s="213"/>
      <c r="Y57" s="213"/>
      <c r="Z57" s="213"/>
      <c r="AA57" s="213"/>
      <c r="AB57" s="213"/>
      <c r="AC57" s="213"/>
      <c r="AD57" s="213"/>
      <c r="AE57" s="213"/>
      <c r="AF57" s="213"/>
      <c r="AG57" s="213"/>
      <c r="AH57" s="213"/>
      <c r="AI57" s="213"/>
      <c r="AJ57" s="213"/>
      <c r="AK57" s="213"/>
      <c r="AL57" s="213"/>
      <c r="AM57" s="214"/>
    </row>
    <row r="58" spans="4:39" ht="17.25" customHeight="1">
      <c r="G58" s="43" t="s">
        <v>33</v>
      </c>
      <c r="W58" s="319" t="str">
        <f>W14</f>
        <v>群馬県前橋市〇〇〇</v>
      </c>
      <c r="X58" s="320"/>
      <c r="Y58" s="320"/>
      <c r="Z58" s="320"/>
      <c r="AA58" s="320"/>
      <c r="AB58" s="320"/>
      <c r="AC58" s="320"/>
      <c r="AD58" s="320"/>
      <c r="AE58" s="320"/>
      <c r="AF58" s="320"/>
      <c r="AG58" s="320"/>
      <c r="AH58" s="320"/>
      <c r="AI58" s="320"/>
      <c r="AJ58" s="320"/>
      <c r="AK58" s="320"/>
      <c r="AL58" s="320"/>
      <c r="AM58" s="321"/>
    </row>
    <row r="59" spans="4:39" ht="17.25" customHeight="1">
      <c r="W59" s="319"/>
      <c r="X59" s="320"/>
      <c r="Y59" s="320"/>
      <c r="Z59" s="320"/>
      <c r="AA59" s="320"/>
      <c r="AB59" s="320"/>
      <c r="AC59" s="320"/>
      <c r="AD59" s="320"/>
      <c r="AE59" s="320"/>
      <c r="AF59" s="320"/>
      <c r="AG59" s="320"/>
      <c r="AH59" s="320"/>
      <c r="AI59" s="320"/>
      <c r="AJ59" s="320"/>
      <c r="AK59" s="320"/>
      <c r="AL59" s="320"/>
      <c r="AM59" s="321"/>
    </row>
    <row r="60" spans="4:39" ht="17.25" customHeight="1">
      <c r="W60" s="254" t="str">
        <f>W16</f>
        <v>株式会社坂東太郎工業</v>
      </c>
      <c r="X60" s="255"/>
      <c r="Y60" s="255"/>
      <c r="Z60" s="255"/>
      <c r="AA60" s="255"/>
      <c r="AB60" s="255"/>
      <c r="AC60" s="255"/>
      <c r="AD60" s="255"/>
      <c r="AE60" s="255"/>
      <c r="AF60" s="255"/>
      <c r="AG60" s="255"/>
      <c r="AH60" s="255"/>
      <c r="AI60" s="255"/>
      <c r="AJ60" s="255"/>
      <c r="AK60" s="256" t="s">
        <v>64</v>
      </c>
      <c r="AL60" s="257"/>
      <c r="AM60" s="260"/>
    </row>
    <row r="61" spans="4:39" ht="17.25" customHeight="1">
      <c r="W61" s="254"/>
      <c r="X61" s="255"/>
      <c r="Y61" s="255"/>
      <c r="Z61" s="255"/>
      <c r="AA61" s="255"/>
      <c r="AB61" s="255"/>
      <c r="AC61" s="255"/>
      <c r="AD61" s="255"/>
      <c r="AE61" s="255"/>
      <c r="AF61" s="255"/>
      <c r="AG61" s="255"/>
      <c r="AH61" s="255"/>
      <c r="AI61" s="255"/>
      <c r="AJ61" s="255"/>
      <c r="AK61" s="258"/>
      <c r="AL61" s="259"/>
      <c r="AM61" s="260"/>
    </row>
    <row r="62" spans="4:39" ht="17.25" customHeight="1">
      <c r="E62" s="44"/>
      <c r="F62" s="44"/>
      <c r="G62" s="44"/>
      <c r="H62" s="44"/>
      <c r="I62" s="44"/>
      <c r="J62" s="45"/>
      <c r="K62" s="45"/>
      <c r="L62" s="45"/>
      <c r="M62" s="45"/>
      <c r="N62" s="45"/>
      <c r="O62" s="45"/>
      <c r="P62" s="45"/>
      <c r="Q62" s="45"/>
      <c r="R62" s="45"/>
      <c r="S62" s="44"/>
      <c r="T62" s="46"/>
      <c r="U62" s="46"/>
      <c r="W62" s="322" t="str">
        <f>W18</f>
        <v>代表取締役　坂東太郎</v>
      </c>
      <c r="X62" s="323"/>
      <c r="Y62" s="323"/>
      <c r="Z62" s="323"/>
      <c r="AA62" s="323"/>
      <c r="AB62" s="323"/>
      <c r="AC62" s="323"/>
      <c r="AD62" s="323"/>
      <c r="AE62" s="323"/>
      <c r="AF62" s="323"/>
      <c r="AG62" s="323"/>
      <c r="AH62" s="323"/>
      <c r="AI62" s="323"/>
      <c r="AJ62" s="323"/>
      <c r="AK62" s="323"/>
      <c r="AL62" s="323"/>
      <c r="AM62" s="324"/>
    </row>
    <row r="63" spans="4:39" ht="17.25" customHeight="1">
      <c r="E63" s="44"/>
      <c r="F63" s="44"/>
      <c r="G63" s="44"/>
      <c r="H63" s="44"/>
      <c r="I63" s="44"/>
      <c r="J63" s="45"/>
      <c r="K63" s="45"/>
      <c r="L63" s="45"/>
      <c r="M63" s="45"/>
      <c r="N63" s="45"/>
      <c r="O63" s="45"/>
      <c r="P63" s="45"/>
      <c r="Q63" s="45"/>
      <c r="R63" s="45"/>
      <c r="S63" s="44"/>
      <c r="T63" s="44"/>
      <c r="U63" s="46"/>
      <c r="W63" s="325"/>
      <c r="X63" s="326"/>
      <c r="Y63" s="326"/>
      <c r="Z63" s="326"/>
      <c r="AA63" s="326"/>
      <c r="AB63" s="326"/>
      <c r="AC63" s="326"/>
      <c r="AD63" s="326"/>
      <c r="AE63" s="326"/>
      <c r="AF63" s="326"/>
      <c r="AG63" s="326"/>
      <c r="AH63" s="326"/>
      <c r="AI63" s="326"/>
      <c r="AJ63" s="326"/>
      <c r="AK63" s="326"/>
      <c r="AL63" s="326"/>
      <c r="AM63" s="327"/>
    </row>
    <row r="64" spans="4:39" ht="17.25" customHeight="1"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7"/>
      <c r="P64" s="47"/>
      <c r="Q64" s="47"/>
      <c r="R64" s="47"/>
      <c r="S64" s="47"/>
      <c r="T64" s="48"/>
      <c r="U64" s="43"/>
      <c r="W64" s="251" t="s">
        <v>32</v>
      </c>
      <c r="X64" s="252"/>
      <c r="Y64" s="253"/>
      <c r="Z64" s="81" t="str">
        <f t="shared" ref="Z64:AM64" si="0">Z20</f>
        <v>T</v>
      </c>
      <c r="AA64" s="82" t="str">
        <f t="shared" si="0"/>
        <v>1</v>
      </c>
      <c r="AB64" s="83" t="str">
        <f t="shared" si="0"/>
        <v>2</v>
      </c>
      <c r="AC64" s="83" t="str">
        <f t="shared" si="0"/>
        <v>3</v>
      </c>
      <c r="AD64" s="83" t="str">
        <f t="shared" si="0"/>
        <v>4</v>
      </c>
      <c r="AE64" s="83" t="str">
        <f t="shared" si="0"/>
        <v>5</v>
      </c>
      <c r="AF64" s="83" t="str">
        <f t="shared" si="0"/>
        <v>6</v>
      </c>
      <c r="AG64" s="83" t="str">
        <f t="shared" si="0"/>
        <v>7</v>
      </c>
      <c r="AH64" s="83" t="str">
        <f t="shared" si="0"/>
        <v>8</v>
      </c>
      <c r="AI64" s="83" t="str">
        <f t="shared" si="0"/>
        <v>9</v>
      </c>
      <c r="AJ64" s="83" t="str">
        <f t="shared" si="0"/>
        <v>0</v>
      </c>
      <c r="AK64" s="83" t="str">
        <f t="shared" si="0"/>
        <v>1</v>
      </c>
      <c r="AL64" s="83" t="str">
        <f t="shared" si="0"/>
        <v>2</v>
      </c>
      <c r="AM64" s="84" t="str">
        <f t="shared" si="0"/>
        <v>3</v>
      </c>
    </row>
    <row r="65" spans="4:39" ht="11.25" customHeight="1" thickBot="1">
      <c r="D65" s="53"/>
      <c r="E65" s="53"/>
    </row>
    <row r="66" spans="4:39" ht="32.25" customHeight="1" thickBot="1">
      <c r="D66" s="192" t="s">
        <v>10</v>
      </c>
      <c r="E66" s="193"/>
      <c r="F66" s="193"/>
      <c r="G66" s="193"/>
      <c r="H66" s="193"/>
      <c r="I66" s="193"/>
      <c r="J66" s="194"/>
      <c r="K66" s="196" t="s">
        <v>46</v>
      </c>
      <c r="L66" s="196"/>
      <c r="M66" s="196"/>
      <c r="N66" s="196"/>
      <c r="O66" s="196" t="s">
        <v>47</v>
      </c>
      <c r="P66" s="196"/>
      <c r="Q66" s="196"/>
      <c r="R66" s="196"/>
      <c r="S66" s="196"/>
      <c r="T66" s="196"/>
      <c r="U66" s="196"/>
      <c r="V66" s="196"/>
      <c r="W66" s="196" t="s">
        <v>15</v>
      </c>
      <c r="X66" s="196"/>
      <c r="Y66" s="196"/>
      <c r="Z66" s="196"/>
      <c r="AA66" s="196"/>
      <c r="AB66" s="196"/>
      <c r="AC66" s="196"/>
      <c r="AD66" s="196" t="s">
        <v>43</v>
      </c>
      <c r="AE66" s="196"/>
      <c r="AF66" s="196"/>
      <c r="AG66" s="196"/>
      <c r="AH66" s="196"/>
      <c r="AI66" s="196"/>
      <c r="AJ66" s="170" t="s">
        <v>9</v>
      </c>
      <c r="AK66" s="170"/>
      <c r="AL66" s="170" t="s">
        <v>45</v>
      </c>
      <c r="AM66" s="171"/>
    </row>
    <row r="67" spans="4:39" ht="32.25" customHeight="1" thickTop="1">
      <c r="D67" s="54"/>
      <c r="E67" s="55"/>
      <c r="F67" s="56"/>
      <c r="G67" s="57"/>
      <c r="H67" s="58"/>
      <c r="I67" s="59"/>
      <c r="J67" s="58"/>
      <c r="K67" s="195" t="s">
        <v>113</v>
      </c>
      <c r="L67" s="195"/>
      <c r="M67" s="195"/>
      <c r="N67" s="195"/>
      <c r="O67" s="195" t="s">
        <v>115</v>
      </c>
      <c r="P67" s="195"/>
      <c r="Q67" s="195"/>
      <c r="R67" s="195"/>
      <c r="S67" s="195"/>
      <c r="T67" s="195"/>
      <c r="U67" s="195"/>
      <c r="V67" s="195"/>
      <c r="W67" s="119">
        <v>2200000</v>
      </c>
      <c r="X67" s="120"/>
      <c r="Y67" s="120"/>
      <c r="Z67" s="120"/>
      <c r="AA67" s="120"/>
      <c r="AB67" s="121"/>
      <c r="AC67" s="122"/>
      <c r="AD67" s="261"/>
      <c r="AE67" s="262"/>
      <c r="AF67" s="263"/>
      <c r="AG67" s="264"/>
      <c r="AH67" s="265"/>
      <c r="AI67" s="266"/>
      <c r="AJ67" s="267"/>
      <c r="AK67" s="267"/>
      <c r="AL67" s="267"/>
      <c r="AM67" s="268"/>
    </row>
    <row r="68" spans="4:39" ht="32.25" customHeight="1">
      <c r="D68" s="60"/>
      <c r="E68" s="61"/>
      <c r="F68" s="62"/>
      <c r="G68" s="63"/>
      <c r="H68" s="64"/>
      <c r="I68" s="65"/>
      <c r="J68" s="64"/>
      <c r="K68" s="150" t="s">
        <v>114</v>
      </c>
      <c r="L68" s="150"/>
      <c r="M68" s="150"/>
      <c r="N68" s="150"/>
      <c r="O68" s="150" t="s">
        <v>116</v>
      </c>
      <c r="P68" s="150"/>
      <c r="Q68" s="150"/>
      <c r="R68" s="150"/>
      <c r="S68" s="150"/>
      <c r="T68" s="150"/>
      <c r="U68" s="150"/>
      <c r="V68" s="150"/>
      <c r="W68" s="135">
        <v>3300000</v>
      </c>
      <c r="X68" s="136"/>
      <c r="Y68" s="136"/>
      <c r="Z68" s="136"/>
      <c r="AA68" s="136"/>
      <c r="AB68" s="137"/>
      <c r="AC68" s="138"/>
      <c r="AD68" s="139"/>
      <c r="AE68" s="140"/>
      <c r="AF68" s="141"/>
      <c r="AG68" s="140"/>
      <c r="AH68" s="142"/>
      <c r="AI68" s="143"/>
      <c r="AJ68" s="110"/>
      <c r="AK68" s="110"/>
      <c r="AL68" s="110"/>
      <c r="AM68" s="111"/>
    </row>
    <row r="69" spans="4:39" ht="32.25" customHeight="1">
      <c r="D69" s="60"/>
      <c r="E69" s="61"/>
      <c r="F69" s="62"/>
      <c r="G69" s="63"/>
      <c r="H69" s="64"/>
      <c r="I69" s="65"/>
      <c r="J69" s="64"/>
      <c r="K69" s="150"/>
      <c r="L69" s="150"/>
      <c r="M69" s="150"/>
      <c r="N69" s="150"/>
      <c r="O69" s="150"/>
      <c r="P69" s="150"/>
      <c r="Q69" s="150"/>
      <c r="R69" s="150"/>
      <c r="S69" s="150"/>
      <c r="T69" s="150"/>
      <c r="U69" s="150"/>
      <c r="V69" s="150"/>
      <c r="W69" s="135"/>
      <c r="X69" s="136"/>
      <c r="Y69" s="136"/>
      <c r="Z69" s="136"/>
      <c r="AA69" s="136"/>
      <c r="AB69" s="137"/>
      <c r="AC69" s="138"/>
      <c r="AD69" s="139"/>
      <c r="AE69" s="140"/>
      <c r="AF69" s="141"/>
      <c r="AG69" s="140"/>
      <c r="AH69" s="142"/>
      <c r="AI69" s="143"/>
      <c r="AJ69" s="110"/>
      <c r="AK69" s="110"/>
      <c r="AL69" s="110"/>
      <c r="AM69" s="111"/>
    </row>
    <row r="70" spans="4:39" ht="32.25" customHeight="1">
      <c r="D70" s="60"/>
      <c r="E70" s="61"/>
      <c r="F70" s="62"/>
      <c r="G70" s="63"/>
      <c r="H70" s="64"/>
      <c r="I70" s="65"/>
      <c r="J70" s="64"/>
      <c r="K70" s="150"/>
      <c r="L70" s="150"/>
      <c r="M70" s="150"/>
      <c r="N70" s="150"/>
      <c r="O70" s="150"/>
      <c r="P70" s="150"/>
      <c r="Q70" s="150"/>
      <c r="R70" s="150"/>
      <c r="S70" s="150"/>
      <c r="T70" s="150"/>
      <c r="U70" s="150"/>
      <c r="V70" s="150"/>
      <c r="W70" s="135"/>
      <c r="X70" s="136"/>
      <c r="Y70" s="136"/>
      <c r="Z70" s="136"/>
      <c r="AA70" s="136"/>
      <c r="AB70" s="137"/>
      <c r="AC70" s="138"/>
      <c r="AD70" s="139"/>
      <c r="AE70" s="140"/>
      <c r="AF70" s="141"/>
      <c r="AG70" s="140"/>
      <c r="AH70" s="142"/>
      <c r="AI70" s="143"/>
      <c r="AJ70" s="110"/>
      <c r="AK70" s="110"/>
      <c r="AL70" s="110"/>
      <c r="AM70" s="111"/>
    </row>
    <row r="71" spans="4:39" ht="32.25" customHeight="1">
      <c r="D71" s="60"/>
      <c r="E71" s="61"/>
      <c r="F71" s="62"/>
      <c r="G71" s="63"/>
      <c r="H71" s="64"/>
      <c r="I71" s="65"/>
      <c r="J71" s="64"/>
      <c r="K71" s="150"/>
      <c r="L71" s="150"/>
      <c r="M71" s="150"/>
      <c r="N71" s="150"/>
      <c r="O71" s="150"/>
      <c r="P71" s="150"/>
      <c r="Q71" s="150"/>
      <c r="R71" s="150"/>
      <c r="S71" s="150"/>
      <c r="T71" s="150"/>
      <c r="U71" s="150"/>
      <c r="V71" s="150"/>
      <c r="W71" s="135"/>
      <c r="X71" s="136"/>
      <c r="Y71" s="136"/>
      <c r="Z71" s="136"/>
      <c r="AA71" s="136"/>
      <c r="AB71" s="137"/>
      <c r="AC71" s="138"/>
      <c r="AD71" s="139"/>
      <c r="AE71" s="140"/>
      <c r="AF71" s="141"/>
      <c r="AG71" s="140"/>
      <c r="AH71" s="142"/>
      <c r="AI71" s="143"/>
      <c r="AJ71" s="110"/>
      <c r="AK71" s="110"/>
      <c r="AL71" s="110"/>
      <c r="AM71" s="111"/>
    </row>
    <row r="72" spans="4:39" ht="32.25" customHeight="1">
      <c r="D72" s="60"/>
      <c r="E72" s="61"/>
      <c r="F72" s="62"/>
      <c r="G72" s="63"/>
      <c r="H72" s="64"/>
      <c r="I72" s="65"/>
      <c r="J72" s="64"/>
      <c r="K72" s="150"/>
      <c r="L72" s="150"/>
      <c r="M72" s="150"/>
      <c r="N72" s="150"/>
      <c r="O72" s="150"/>
      <c r="P72" s="150"/>
      <c r="Q72" s="150"/>
      <c r="R72" s="150"/>
      <c r="S72" s="150"/>
      <c r="T72" s="150"/>
      <c r="U72" s="150"/>
      <c r="V72" s="150"/>
      <c r="W72" s="135"/>
      <c r="X72" s="136"/>
      <c r="Y72" s="136"/>
      <c r="Z72" s="136"/>
      <c r="AA72" s="136"/>
      <c r="AB72" s="137"/>
      <c r="AC72" s="138"/>
      <c r="AD72" s="139"/>
      <c r="AE72" s="140"/>
      <c r="AF72" s="141"/>
      <c r="AG72" s="140"/>
      <c r="AH72" s="142"/>
      <c r="AI72" s="143"/>
      <c r="AJ72" s="110"/>
      <c r="AK72" s="110"/>
      <c r="AL72" s="110"/>
      <c r="AM72" s="111"/>
    </row>
    <row r="73" spans="4:39" ht="32.25" customHeight="1">
      <c r="D73" s="60"/>
      <c r="E73" s="61"/>
      <c r="F73" s="62"/>
      <c r="G73" s="63"/>
      <c r="H73" s="64"/>
      <c r="I73" s="65"/>
      <c r="J73" s="64"/>
      <c r="K73" s="150"/>
      <c r="L73" s="150"/>
      <c r="M73" s="150"/>
      <c r="N73" s="150"/>
      <c r="O73" s="150"/>
      <c r="P73" s="150"/>
      <c r="Q73" s="150"/>
      <c r="R73" s="150"/>
      <c r="S73" s="150"/>
      <c r="T73" s="150"/>
      <c r="U73" s="150"/>
      <c r="V73" s="150"/>
      <c r="W73" s="135"/>
      <c r="X73" s="136"/>
      <c r="Y73" s="136"/>
      <c r="Z73" s="136"/>
      <c r="AA73" s="136"/>
      <c r="AB73" s="137"/>
      <c r="AC73" s="138"/>
      <c r="AD73" s="139"/>
      <c r="AE73" s="140"/>
      <c r="AF73" s="141"/>
      <c r="AG73" s="140"/>
      <c r="AH73" s="142"/>
      <c r="AI73" s="143"/>
      <c r="AJ73" s="110"/>
      <c r="AK73" s="110"/>
      <c r="AL73" s="110"/>
      <c r="AM73" s="111"/>
    </row>
    <row r="74" spans="4:39" ht="32.25" customHeight="1">
      <c r="D74" s="60"/>
      <c r="E74" s="61"/>
      <c r="F74" s="62"/>
      <c r="G74" s="63"/>
      <c r="H74" s="64"/>
      <c r="I74" s="65"/>
      <c r="J74" s="64"/>
      <c r="K74" s="150"/>
      <c r="L74" s="150"/>
      <c r="M74" s="150"/>
      <c r="N74" s="150"/>
      <c r="O74" s="150"/>
      <c r="P74" s="150"/>
      <c r="Q74" s="150"/>
      <c r="R74" s="150"/>
      <c r="S74" s="150"/>
      <c r="T74" s="150"/>
      <c r="U74" s="150"/>
      <c r="V74" s="150"/>
      <c r="W74" s="135"/>
      <c r="X74" s="136"/>
      <c r="Y74" s="136"/>
      <c r="Z74" s="136"/>
      <c r="AA74" s="136"/>
      <c r="AB74" s="137"/>
      <c r="AC74" s="138"/>
      <c r="AD74" s="139"/>
      <c r="AE74" s="140"/>
      <c r="AF74" s="141"/>
      <c r="AG74" s="140"/>
      <c r="AH74" s="142"/>
      <c r="AI74" s="143"/>
      <c r="AJ74" s="110"/>
      <c r="AK74" s="110"/>
      <c r="AL74" s="110"/>
      <c r="AM74" s="111"/>
    </row>
    <row r="75" spans="4:39" ht="32.25" customHeight="1">
      <c r="D75" s="60"/>
      <c r="E75" s="61"/>
      <c r="F75" s="62"/>
      <c r="G75" s="63"/>
      <c r="H75" s="64"/>
      <c r="I75" s="65"/>
      <c r="J75" s="64"/>
      <c r="K75" s="150"/>
      <c r="L75" s="150"/>
      <c r="M75" s="150"/>
      <c r="N75" s="150"/>
      <c r="O75" s="150"/>
      <c r="P75" s="150"/>
      <c r="Q75" s="150"/>
      <c r="R75" s="150"/>
      <c r="S75" s="150"/>
      <c r="T75" s="150"/>
      <c r="U75" s="150"/>
      <c r="V75" s="150"/>
      <c r="W75" s="135"/>
      <c r="X75" s="136"/>
      <c r="Y75" s="136"/>
      <c r="Z75" s="136"/>
      <c r="AA75" s="136"/>
      <c r="AB75" s="137"/>
      <c r="AC75" s="138"/>
      <c r="AD75" s="139"/>
      <c r="AE75" s="140"/>
      <c r="AF75" s="141"/>
      <c r="AG75" s="140"/>
      <c r="AH75" s="142"/>
      <c r="AI75" s="143"/>
      <c r="AJ75" s="110"/>
      <c r="AK75" s="110"/>
      <c r="AL75" s="110"/>
      <c r="AM75" s="111"/>
    </row>
    <row r="76" spans="4:39" ht="32.25" customHeight="1">
      <c r="D76" s="60"/>
      <c r="E76" s="61"/>
      <c r="F76" s="62"/>
      <c r="G76" s="63"/>
      <c r="H76" s="64"/>
      <c r="I76" s="65"/>
      <c r="J76" s="64"/>
      <c r="K76" s="150"/>
      <c r="L76" s="150"/>
      <c r="M76" s="150"/>
      <c r="N76" s="150"/>
      <c r="O76" s="150"/>
      <c r="P76" s="150"/>
      <c r="Q76" s="150"/>
      <c r="R76" s="150"/>
      <c r="S76" s="150"/>
      <c r="T76" s="150"/>
      <c r="U76" s="150"/>
      <c r="V76" s="150"/>
      <c r="W76" s="135"/>
      <c r="X76" s="136"/>
      <c r="Y76" s="136"/>
      <c r="Z76" s="136"/>
      <c r="AA76" s="136"/>
      <c r="AB76" s="137"/>
      <c r="AC76" s="138"/>
      <c r="AD76" s="139"/>
      <c r="AE76" s="140"/>
      <c r="AF76" s="141"/>
      <c r="AG76" s="140"/>
      <c r="AH76" s="142"/>
      <c r="AI76" s="143"/>
      <c r="AJ76" s="110"/>
      <c r="AK76" s="110"/>
      <c r="AL76" s="110"/>
      <c r="AM76" s="111"/>
    </row>
    <row r="77" spans="4:39" ht="32.25" customHeight="1">
      <c r="D77" s="60"/>
      <c r="E77" s="61"/>
      <c r="F77" s="62"/>
      <c r="G77" s="63"/>
      <c r="H77" s="64"/>
      <c r="I77" s="65"/>
      <c r="J77" s="64"/>
      <c r="K77" s="150"/>
      <c r="L77" s="150"/>
      <c r="M77" s="150"/>
      <c r="N77" s="150"/>
      <c r="O77" s="150"/>
      <c r="P77" s="150"/>
      <c r="Q77" s="150"/>
      <c r="R77" s="150"/>
      <c r="S77" s="150"/>
      <c r="T77" s="150"/>
      <c r="U77" s="150"/>
      <c r="V77" s="150"/>
      <c r="W77" s="135"/>
      <c r="X77" s="136"/>
      <c r="Y77" s="136"/>
      <c r="Z77" s="136"/>
      <c r="AA77" s="136"/>
      <c r="AB77" s="137"/>
      <c r="AC77" s="138"/>
      <c r="AD77" s="139"/>
      <c r="AE77" s="140"/>
      <c r="AF77" s="141"/>
      <c r="AG77" s="140"/>
      <c r="AH77" s="142"/>
      <c r="AI77" s="143"/>
      <c r="AJ77" s="110"/>
      <c r="AK77" s="110"/>
      <c r="AL77" s="110"/>
      <c r="AM77" s="111"/>
    </row>
    <row r="78" spans="4:39" ht="32.25" customHeight="1">
      <c r="D78" s="60"/>
      <c r="E78" s="61"/>
      <c r="F78" s="62"/>
      <c r="G78" s="63"/>
      <c r="H78" s="64"/>
      <c r="I78" s="65"/>
      <c r="J78" s="64"/>
      <c r="K78" s="150"/>
      <c r="L78" s="150"/>
      <c r="M78" s="150"/>
      <c r="N78" s="150"/>
      <c r="O78" s="150"/>
      <c r="P78" s="150"/>
      <c r="Q78" s="150"/>
      <c r="R78" s="150"/>
      <c r="S78" s="150"/>
      <c r="T78" s="150"/>
      <c r="U78" s="150"/>
      <c r="V78" s="150"/>
      <c r="W78" s="135"/>
      <c r="X78" s="136"/>
      <c r="Y78" s="136"/>
      <c r="Z78" s="136"/>
      <c r="AA78" s="136"/>
      <c r="AB78" s="137"/>
      <c r="AC78" s="138"/>
      <c r="AD78" s="139"/>
      <c r="AE78" s="140"/>
      <c r="AF78" s="141"/>
      <c r="AG78" s="140"/>
      <c r="AH78" s="142"/>
      <c r="AI78" s="143"/>
      <c r="AJ78" s="110"/>
      <c r="AK78" s="110"/>
      <c r="AL78" s="110"/>
      <c r="AM78" s="111"/>
    </row>
    <row r="79" spans="4:39" ht="32.25" customHeight="1">
      <c r="D79" s="60"/>
      <c r="E79" s="61"/>
      <c r="F79" s="62"/>
      <c r="G79" s="63"/>
      <c r="H79" s="64"/>
      <c r="I79" s="65"/>
      <c r="J79" s="64"/>
      <c r="K79" s="150"/>
      <c r="L79" s="150"/>
      <c r="M79" s="150"/>
      <c r="N79" s="150"/>
      <c r="O79" s="150"/>
      <c r="P79" s="150"/>
      <c r="Q79" s="150"/>
      <c r="R79" s="150"/>
      <c r="S79" s="150"/>
      <c r="T79" s="150"/>
      <c r="U79" s="150"/>
      <c r="V79" s="150"/>
      <c r="W79" s="135"/>
      <c r="X79" s="136"/>
      <c r="Y79" s="136"/>
      <c r="Z79" s="136"/>
      <c r="AA79" s="136"/>
      <c r="AB79" s="137"/>
      <c r="AC79" s="138"/>
      <c r="AD79" s="139"/>
      <c r="AE79" s="140"/>
      <c r="AF79" s="141"/>
      <c r="AG79" s="140"/>
      <c r="AH79" s="142"/>
      <c r="AI79" s="143"/>
      <c r="AJ79" s="110"/>
      <c r="AK79" s="110"/>
      <c r="AL79" s="110"/>
      <c r="AM79" s="111"/>
    </row>
    <row r="80" spans="4:39" ht="32.25" customHeight="1">
      <c r="D80" s="60"/>
      <c r="E80" s="61"/>
      <c r="F80" s="62"/>
      <c r="G80" s="63"/>
      <c r="H80" s="64"/>
      <c r="I80" s="65"/>
      <c r="J80" s="64"/>
      <c r="K80" s="150"/>
      <c r="L80" s="150"/>
      <c r="M80" s="150"/>
      <c r="N80" s="150"/>
      <c r="O80" s="150"/>
      <c r="P80" s="150"/>
      <c r="Q80" s="150"/>
      <c r="R80" s="150"/>
      <c r="S80" s="150"/>
      <c r="T80" s="150"/>
      <c r="U80" s="150"/>
      <c r="V80" s="150"/>
      <c r="W80" s="135"/>
      <c r="X80" s="136"/>
      <c r="Y80" s="136"/>
      <c r="Z80" s="136"/>
      <c r="AA80" s="136"/>
      <c r="AB80" s="137"/>
      <c r="AC80" s="138"/>
      <c r="AD80" s="139"/>
      <c r="AE80" s="140"/>
      <c r="AF80" s="141"/>
      <c r="AG80" s="140"/>
      <c r="AH80" s="142"/>
      <c r="AI80" s="143"/>
      <c r="AJ80" s="110"/>
      <c r="AK80" s="110"/>
      <c r="AL80" s="110"/>
      <c r="AM80" s="111"/>
    </row>
    <row r="81" spans="4:39" ht="32.25" customHeight="1">
      <c r="D81" s="60"/>
      <c r="E81" s="61"/>
      <c r="F81" s="62"/>
      <c r="G81" s="63"/>
      <c r="H81" s="64"/>
      <c r="I81" s="65"/>
      <c r="J81" s="64"/>
      <c r="K81" s="150"/>
      <c r="L81" s="150"/>
      <c r="M81" s="150"/>
      <c r="N81" s="150"/>
      <c r="O81" s="150"/>
      <c r="P81" s="150"/>
      <c r="Q81" s="150"/>
      <c r="R81" s="150"/>
      <c r="S81" s="150"/>
      <c r="T81" s="150"/>
      <c r="U81" s="150"/>
      <c r="V81" s="150"/>
      <c r="W81" s="135"/>
      <c r="X81" s="136"/>
      <c r="Y81" s="136"/>
      <c r="Z81" s="136"/>
      <c r="AA81" s="136"/>
      <c r="AB81" s="137"/>
      <c r="AC81" s="138"/>
      <c r="AD81" s="139"/>
      <c r="AE81" s="140"/>
      <c r="AF81" s="141"/>
      <c r="AG81" s="140"/>
      <c r="AH81" s="142"/>
      <c r="AI81" s="143"/>
      <c r="AJ81" s="110"/>
      <c r="AK81" s="110"/>
      <c r="AL81" s="110"/>
      <c r="AM81" s="111"/>
    </row>
    <row r="82" spans="4:39" ht="32.25" customHeight="1">
      <c r="D82" s="60"/>
      <c r="E82" s="61"/>
      <c r="F82" s="62"/>
      <c r="G82" s="63"/>
      <c r="H82" s="64"/>
      <c r="I82" s="65"/>
      <c r="J82" s="64"/>
      <c r="K82" s="150"/>
      <c r="L82" s="150"/>
      <c r="M82" s="150"/>
      <c r="N82" s="150"/>
      <c r="O82" s="150"/>
      <c r="P82" s="150"/>
      <c r="Q82" s="150"/>
      <c r="R82" s="150"/>
      <c r="S82" s="150"/>
      <c r="T82" s="150"/>
      <c r="U82" s="150"/>
      <c r="V82" s="150"/>
      <c r="W82" s="135"/>
      <c r="X82" s="136"/>
      <c r="Y82" s="136"/>
      <c r="Z82" s="136"/>
      <c r="AA82" s="136"/>
      <c r="AB82" s="137"/>
      <c r="AC82" s="138"/>
      <c r="AD82" s="139"/>
      <c r="AE82" s="140"/>
      <c r="AF82" s="141"/>
      <c r="AG82" s="140"/>
      <c r="AH82" s="142"/>
      <c r="AI82" s="143"/>
      <c r="AJ82" s="110"/>
      <c r="AK82" s="110"/>
      <c r="AL82" s="110"/>
      <c r="AM82" s="111"/>
    </row>
    <row r="83" spans="4:39" ht="32.25" customHeight="1">
      <c r="D83" s="60"/>
      <c r="E83" s="61"/>
      <c r="F83" s="62"/>
      <c r="G83" s="63"/>
      <c r="H83" s="64"/>
      <c r="I83" s="65"/>
      <c r="J83" s="64"/>
      <c r="K83" s="150"/>
      <c r="L83" s="150"/>
      <c r="M83" s="150"/>
      <c r="N83" s="150"/>
      <c r="O83" s="150"/>
      <c r="P83" s="150"/>
      <c r="Q83" s="150"/>
      <c r="R83" s="150"/>
      <c r="S83" s="150"/>
      <c r="T83" s="150"/>
      <c r="U83" s="150"/>
      <c r="V83" s="150"/>
      <c r="W83" s="135"/>
      <c r="X83" s="136"/>
      <c r="Y83" s="136"/>
      <c r="Z83" s="136"/>
      <c r="AA83" s="136"/>
      <c r="AB83" s="137"/>
      <c r="AC83" s="138"/>
      <c r="AD83" s="139"/>
      <c r="AE83" s="140"/>
      <c r="AF83" s="141"/>
      <c r="AG83" s="140"/>
      <c r="AH83" s="142"/>
      <c r="AI83" s="143"/>
      <c r="AJ83" s="110"/>
      <c r="AK83" s="110"/>
      <c r="AL83" s="110"/>
      <c r="AM83" s="111"/>
    </row>
    <row r="84" spans="4:39" ht="32.25" customHeight="1" thickBot="1">
      <c r="D84" s="66"/>
      <c r="E84" s="67"/>
      <c r="F84" s="68"/>
      <c r="G84" s="69"/>
      <c r="H84" s="70"/>
      <c r="I84" s="71"/>
      <c r="J84" s="70"/>
      <c r="K84" s="289"/>
      <c r="L84" s="289"/>
      <c r="M84" s="289"/>
      <c r="N84" s="289"/>
      <c r="O84" s="290"/>
      <c r="P84" s="290"/>
      <c r="Q84" s="290"/>
      <c r="R84" s="290"/>
      <c r="S84" s="290"/>
      <c r="T84" s="290"/>
      <c r="U84" s="290"/>
      <c r="V84" s="290"/>
      <c r="W84" s="282"/>
      <c r="X84" s="283"/>
      <c r="Y84" s="283"/>
      <c r="Z84" s="283"/>
      <c r="AA84" s="283"/>
      <c r="AB84" s="284"/>
      <c r="AC84" s="285"/>
      <c r="AD84" s="230"/>
      <c r="AE84" s="231"/>
      <c r="AF84" s="232"/>
      <c r="AG84" s="231"/>
      <c r="AH84" s="233"/>
      <c r="AI84" s="234"/>
      <c r="AJ84" s="182"/>
      <c r="AK84" s="182"/>
      <c r="AL84" s="182"/>
      <c r="AM84" s="183"/>
    </row>
    <row r="85" spans="4:39" ht="32.25" customHeight="1" thickTop="1">
      <c r="D85" s="85"/>
      <c r="E85" s="85"/>
      <c r="F85" s="85"/>
      <c r="G85" s="85"/>
      <c r="H85" s="85"/>
      <c r="I85" s="85"/>
      <c r="J85" s="86"/>
      <c r="K85" s="86"/>
      <c r="L85" s="86"/>
      <c r="M85" s="86"/>
      <c r="N85" s="87"/>
      <c r="O85" s="244" t="s">
        <v>59</v>
      </c>
      <c r="P85" s="245"/>
      <c r="Q85" s="245"/>
      <c r="R85" s="245"/>
      <c r="S85" s="245"/>
      <c r="T85" s="245"/>
      <c r="U85" s="245"/>
      <c r="V85" s="246"/>
      <c r="W85" s="304">
        <f>SUM(W67:AC84)</f>
        <v>5500000</v>
      </c>
      <c r="X85" s="305"/>
      <c r="Y85" s="305"/>
      <c r="Z85" s="305"/>
      <c r="AA85" s="305"/>
      <c r="AB85" s="306"/>
      <c r="AC85" s="307"/>
      <c r="AD85" s="308"/>
      <c r="AE85" s="264"/>
      <c r="AF85" s="263"/>
      <c r="AG85" s="264"/>
      <c r="AH85" s="293"/>
      <c r="AI85" s="294"/>
      <c r="AJ85" s="295"/>
      <c r="AK85" s="295"/>
      <c r="AL85" s="295"/>
      <c r="AM85" s="296"/>
    </row>
    <row r="86" spans="4:39" ht="32.25" customHeight="1">
      <c r="D86" s="291"/>
      <c r="E86" s="291"/>
      <c r="F86" s="291"/>
      <c r="G86" s="291"/>
      <c r="H86" s="291"/>
      <c r="I86" s="291"/>
      <c r="J86" s="292"/>
      <c r="K86" s="292"/>
      <c r="L86" s="292"/>
      <c r="M86" s="292"/>
      <c r="N86" s="80"/>
      <c r="O86" s="297" t="s">
        <v>60</v>
      </c>
      <c r="P86" s="298"/>
      <c r="Q86" s="298"/>
      <c r="R86" s="299"/>
      <c r="S86" s="299"/>
      <c r="T86" s="299"/>
      <c r="U86" s="299"/>
      <c r="V86" s="299"/>
      <c r="W86" s="300">
        <f>W85+W38</f>
        <v>25300000</v>
      </c>
      <c r="X86" s="301"/>
      <c r="Y86" s="301"/>
      <c r="Z86" s="301"/>
      <c r="AA86" s="301"/>
      <c r="AB86" s="302"/>
      <c r="AC86" s="303"/>
      <c r="AD86" s="139"/>
      <c r="AE86" s="140"/>
      <c r="AF86" s="141"/>
      <c r="AG86" s="140"/>
      <c r="AH86" s="142"/>
      <c r="AI86" s="143"/>
      <c r="AJ86" s="110"/>
      <c r="AK86" s="110"/>
      <c r="AL86" s="110"/>
      <c r="AM86" s="111"/>
    </row>
    <row r="87" spans="4:39" ht="9" customHeight="1">
      <c r="AM87" s="73"/>
    </row>
  </sheetData>
  <sheetProtection algorithmName="SHA-512" hashValue="r5P2yKhslw5TFvXH0DTcohswsSbyOMIFDTyVleWMmLjtFLNl7QTo94saszDHL8hQrTK4KBruv1RxEdRG39Qo2w==" saltValue="Mcb6MQQ2xjWAuJFfbAnGFQ==" spinCount="100000" sheet="1" selectLockedCells="1"/>
  <mergeCells count="356">
    <mergeCell ref="K75:N75"/>
    <mergeCell ref="O75:V75"/>
    <mergeCell ref="W75:AC75"/>
    <mergeCell ref="AD75:AE75"/>
    <mergeCell ref="AF75:AG75"/>
    <mergeCell ref="AH75:AI75"/>
    <mergeCell ref="AJ75:AK75"/>
    <mergeCell ref="AL75:AM75"/>
    <mergeCell ref="W14:AM15"/>
    <mergeCell ref="W18:AM19"/>
    <mergeCell ref="W58:AM59"/>
    <mergeCell ref="W62:AM63"/>
    <mergeCell ref="W16:AJ17"/>
    <mergeCell ref="AK16:AL17"/>
    <mergeCell ref="AM16:AM17"/>
    <mergeCell ref="W70:AC70"/>
    <mergeCell ref="AD70:AE70"/>
    <mergeCell ref="AF70:AG70"/>
    <mergeCell ref="AH70:AI70"/>
    <mergeCell ref="AJ70:AK70"/>
    <mergeCell ref="AL70:AM70"/>
    <mergeCell ref="K71:N71"/>
    <mergeCell ref="O71:V71"/>
    <mergeCell ref="AJ73:AK73"/>
    <mergeCell ref="AL12:AM12"/>
    <mergeCell ref="W13:AM13"/>
    <mergeCell ref="W20:Y20"/>
    <mergeCell ref="AC54:AD54"/>
    <mergeCell ref="AF54:AG54"/>
    <mergeCell ref="AI54:AJ54"/>
    <mergeCell ref="D56:Q57"/>
    <mergeCell ref="W56:AA56"/>
    <mergeCell ref="AB56:AC56"/>
    <mergeCell ref="AD56:AE56"/>
    <mergeCell ref="AF56:AG56"/>
    <mergeCell ref="AH56:AI56"/>
    <mergeCell ref="AJ56:AK56"/>
    <mergeCell ref="AL56:AM56"/>
    <mergeCell ref="W57:AM57"/>
    <mergeCell ref="O38:V38"/>
    <mergeCell ref="K37:N37"/>
    <mergeCell ref="W41:AC42"/>
    <mergeCell ref="AD41:AM42"/>
    <mergeCell ref="D43:AM43"/>
    <mergeCell ref="D44:AM44"/>
    <mergeCell ref="AJ35:AK35"/>
    <mergeCell ref="AL35:AM35"/>
    <mergeCell ref="K36:N36"/>
    <mergeCell ref="D86:I86"/>
    <mergeCell ref="J86:M86"/>
    <mergeCell ref="W84:AC84"/>
    <mergeCell ref="AD84:AE84"/>
    <mergeCell ref="AF84:AG84"/>
    <mergeCell ref="AH84:AI84"/>
    <mergeCell ref="AJ84:AK84"/>
    <mergeCell ref="AL84:AM84"/>
    <mergeCell ref="K83:N83"/>
    <mergeCell ref="O83:V83"/>
    <mergeCell ref="W83:AC83"/>
    <mergeCell ref="AL86:AM86"/>
    <mergeCell ref="AH85:AI85"/>
    <mergeCell ref="AJ85:AK85"/>
    <mergeCell ref="AL85:AM85"/>
    <mergeCell ref="O86:V86"/>
    <mergeCell ref="W86:AC86"/>
    <mergeCell ref="AD86:AE86"/>
    <mergeCell ref="AF86:AG86"/>
    <mergeCell ref="AH86:AI86"/>
    <mergeCell ref="AJ86:AK86"/>
    <mergeCell ref="O85:V85"/>
    <mergeCell ref="W85:AC85"/>
    <mergeCell ref="AD85:AE85"/>
    <mergeCell ref="AF85:AG85"/>
    <mergeCell ref="AJ83:AK83"/>
    <mergeCell ref="AL83:AM83"/>
    <mergeCell ref="K84:N84"/>
    <mergeCell ref="O84:V84"/>
    <mergeCell ref="AD83:AE83"/>
    <mergeCell ref="AF83:AG83"/>
    <mergeCell ref="AH83:AI83"/>
    <mergeCell ref="AJ81:AK81"/>
    <mergeCell ref="AL81:AM81"/>
    <mergeCell ref="K82:N82"/>
    <mergeCell ref="O82:V82"/>
    <mergeCell ref="W82:AC82"/>
    <mergeCell ref="AD82:AE82"/>
    <mergeCell ref="AF82:AG82"/>
    <mergeCell ref="AH82:AI82"/>
    <mergeCell ref="AJ82:AK82"/>
    <mergeCell ref="AL82:AM82"/>
    <mergeCell ref="K81:N81"/>
    <mergeCell ref="O81:V81"/>
    <mergeCell ref="W81:AC81"/>
    <mergeCell ref="AD81:AE81"/>
    <mergeCell ref="AF81:AG81"/>
    <mergeCell ref="AH81:AI81"/>
    <mergeCell ref="AJ79:AK79"/>
    <mergeCell ref="AL79:AM79"/>
    <mergeCell ref="K80:N80"/>
    <mergeCell ref="O80:V80"/>
    <mergeCell ref="W80:AC80"/>
    <mergeCell ref="AD80:AE80"/>
    <mergeCell ref="AF80:AG80"/>
    <mergeCell ref="AH80:AI80"/>
    <mergeCell ref="AJ80:AK80"/>
    <mergeCell ref="AL80:AM80"/>
    <mergeCell ref="K79:N79"/>
    <mergeCell ref="O79:V79"/>
    <mergeCell ref="W79:AC79"/>
    <mergeCell ref="AD79:AE79"/>
    <mergeCell ref="AF79:AG79"/>
    <mergeCell ref="AH79:AI79"/>
    <mergeCell ref="AJ77:AK77"/>
    <mergeCell ref="AL77:AM77"/>
    <mergeCell ref="K78:N78"/>
    <mergeCell ref="O78:V78"/>
    <mergeCell ref="W78:AC78"/>
    <mergeCell ref="AD78:AE78"/>
    <mergeCell ref="AF78:AG78"/>
    <mergeCell ref="AH78:AI78"/>
    <mergeCell ref="AJ78:AK78"/>
    <mergeCell ref="AL78:AM78"/>
    <mergeCell ref="K77:N77"/>
    <mergeCell ref="O77:V77"/>
    <mergeCell ref="W77:AC77"/>
    <mergeCell ref="AD77:AE77"/>
    <mergeCell ref="AF77:AG77"/>
    <mergeCell ref="AH77:AI77"/>
    <mergeCell ref="AL73:AM73"/>
    <mergeCell ref="K74:N74"/>
    <mergeCell ref="O74:V74"/>
    <mergeCell ref="W74:AC74"/>
    <mergeCell ref="AD74:AE74"/>
    <mergeCell ref="AF74:AG74"/>
    <mergeCell ref="AH74:AI74"/>
    <mergeCell ref="AJ74:AK74"/>
    <mergeCell ref="AL74:AM74"/>
    <mergeCell ref="K73:N73"/>
    <mergeCell ref="O73:V73"/>
    <mergeCell ref="W73:AC73"/>
    <mergeCell ref="AD73:AE73"/>
    <mergeCell ref="AF73:AG73"/>
    <mergeCell ref="AH73:AI73"/>
    <mergeCell ref="AJ69:AK69"/>
    <mergeCell ref="AL69:AM69"/>
    <mergeCell ref="K72:N72"/>
    <mergeCell ref="O72:V72"/>
    <mergeCell ref="W72:AC72"/>
    <mergeCell ref="AD72:AE72"/>
    <mergeCell ref="AF72:AG72"/>
    <mergeCell ref="AH72:AI72"/>
    <mergeCell ref="AJ72:AK72"/>
    <mergeCell ref="AL72:AM72"/>
    <mergeCell ref="K69:N69"/>
    <mergeCell ref="O69:V69"/>
    <mergeCell ref="W69:AC69"/>
    <mergeCell ref="AD69:AE69"/>
    <mergeCell ref="AF69:AG69"/>
    <mergeCell ref="AH69:AI69"/>
    <mergeCell ref="W71:AC71"/>
    <mergeCell ref="AD71:AE71"/>
    <mergeCell ref="AF71:AG71"/>
    <mergeCell ref="AH71:AI71"/>
    <mergeCell ref="AJ71:AK71"/>
    <mergeCell ref="AL71:AM71"/>
    <mergeCell ref="K70:N70"/>
    <mergeCell ref="O70:V70"/>
    <mergeCell ref="K67:N67"/>
    <mergeCell ref="O67:V67"/>
    <mergeCell ref="W67:AC67"/>
    <mergeCell ref="AD67:AE67"/>
    <mergeCell ref="AF67:AG67"/>
    <mergeCell ref="AH67:AI67"/>
    <mergeCell ref="AJ67:AK67"/>
    <mergeCell ref="AL67:AM67"/>
    <mergeCell ref="K68:N68"/>
    <mergeCell ref="O68:V68"/>
    <mergeCell ref="W68:AC68"/>
    <mergeCell ref="AD68:AE68"/>
    <mergeCell ref="AF68:AG68"/>
    <mergeCell ref="AH68:AI68"/>
    <mergeCell ref="AJ68:AK68"/>
    <mergeCell ref="AL68:AM68"/>
    <mergeCell ref="D66:J66"/>
    <mergeCell ref="K66:N66"/>
    <mergeCell ref="O66:V66"/>
    <mergeCell ref="W66:AC66"/>
    <mergeCell ref="AD66:AI66"/>
    <mergeCell ref="AJ66:AK66"/>
    <mergeCell ref="AL66:AM66"/>
    <mergeCell ref="L52:AF52"/>
    <mergeCell ref="AJ52:AM52"/>
    <mergeCell ref="N53:AD53"/>
    <mergeCell ref="W64:Y64"/>
    <mergeCell ref="L8:AF8"/>
    <mergeCell ref="AJ8:AM8"/>
    <mergeCell ref="AL38:AM38"/>
    <mergeCell ref="D40:S40"/>
    <mergeCell ref="T40:V40"/>
    <mergeCell ref="W40:AC40"/>
    <mergeCell ref="AD40:AM40"/>
    <mergeCell ref="D41:J42"/>
    <mergeCell ref="K41:L42"/>
    <mergeCell ref="M41:Q42"/>
    <mergeCell ref="R41:S42"/>
    <mergeCell ref="T41:V42"/>
    <mergeCell ref="AH37:AI37"/>
    <mergeCell ref="AJ37:AK37"/>
    <mergeCell ref="AL37:AM37"/>
    <mergeCell ref="W38:AC38"/>
    <mergeCell ref="AD38:AE38"/>
    <mergeCell ref="AF38:AG38"/>
    <mergeCell ref="AH38:AI38"/>
    <mergeCell ref="AJ38:AK38"/>
    <mergeCell ref="O37:V37"/>
    <mergeCell ref="W37:AC37"/>
    <mergeCell ref="AD37:AE37"/>
    <mergeCell ref="AF37:AG37"/>
    <mergeCell ref="O36:V36"/>
    <mergeCell ref="W36:AC36"/>
    <mergeCell ref="AD36:AE36"/>
    <mergeCell ref="AF36:AG36"/>
    <mergeCell ref="AH36:AI36"/>
    <mergeCell ref="AJ36:AK36"/>
    <mergeCell ref="AL36:AM36"/>
    <mergeCell ref="K35:N35"/>
    <mergeCell ref="O35:V35"/>
    <mergeCell ref="W35:AC35"/>
    <mergeCell ref="AD35:AE35"/>
    <mergeCell ref="AF35:AG35"/>
    <mergeCell ref="AH35:AI35"/>
    <mergeCell ref="AJ33:AK33"/>
    <mergeCell ref="AL33:AM33"/>
    <mergeCell ref="K34:N34"/>
    <mergeCell ref="O34:V34"/>
    <mergeCell ref="W34:AC34"/>
    <mergeCell ref="AD34:AE34"/>
    <mergeCell ref="AF34:AG34"/>
    <mergeCell ref="AH34:AI34"/>
    <mergeCell ref="AJ34:AK34"/>
    <mergeCell ref="AL34:AM34"/>
    <mergeCell ref="K33:N33"/>
    <mergeCell ref="O33:V33"/>
    <mergeCell ref="W33:AC33"/>
    <mergeCell ref="AD33:AE33"/>
    <mergeCell ref="AF33:AG33"/>
    <mergeCell ref="AH33:AI33"/>
    <mergeCell ref="AJ31:AK31"/>
    <mergeCell ref="AL31:AM31"/>
    <mergeCell ref="K32:N32"/>
    <mergeCell ref="O32:V32"/>
    <mergeCell ref="W32:AC32"/>
    <mergeCell ref="AD32:AE32"/>
    <mergeCell ref="AF32:AG32"/>
    <mergeCell ref="AH32:AI32"/>
    <mergeCell ref="AJ32:AK32"/>
    <mergeCell ref="AL32:AM32"/>
    <mergeCell ref="K31:N31"/>
    <mergeCell ref="O31:V31"/>
    <mergeCell ref="W31:AC31"/>
    <mergeCell ref="AD31:AE31"/>
    <mergeCell ref="AF31:AG31"/>
    <mergeCell ref="AH31:AI31"/>
    <mergeCell ref="AJ29:AK29"/>
    <mergeCell ref="AL29:AM29"/>
    <mergeCell ref="K30:N30"/>
    <mergeCell ref="O30:V30"/>
    <mergeCell ref="W30:AC30"/>
    <mergeCell ref="AD30:AE30"/>
    <mergeCell ref="AF30:AG30"/>
    <mergeCell ref="AH30:AI30"/>
    <mergeCell ref="AJ30:AK30"/>
    <mergeCell ref="AL30:AM30"/>
    <mergeCell ref="K29:N29"/>
    <mergeCell ref="O29:V29"/>
    <mergeCell ref="W29:AC29"/>
    <mergeCell ref="AD29:AE29"/>
    <mergeCell ref="AF29:AG29"/>
    <mergeCell ref="AH29:AI29"/>
    <mergeCell ref="AJ27:AK27"/>
    <mergeCell ref="AL27:AM27"/>
    <mergeCell ref="K28:N28"/>
    <mergeCell ref="O28:V28"/>
    <mergeCell ref="W28:AC28"/>
    <mergeCell ref="AD28:AE28"/>
    <mergeCell ref="AF28:AG28"/>
    <mergeCell ref="AH28:AI28"/>
    <mergeCell ref="AJ28:AK28"/>
    <mergeCell ref="AL28:AM28"/>
    <mergeCell ref="K27:N27"/>
    <mergeCell ref="O27:V27"/>
    <mergeCell ref="W27:AC27"/>
    <mergeCell ref="AD27:AE27"/>
    <mergeCell ref="AF27:AG27"/>
    <mergeCell ref="AH27:AI27"/>
    <mergeCell ref="AJ25:AK25"/>
    <mergeCell ref="AL25:AM25"/>
    <mergeCell ref="K26:N26"/>
    <mergeCell ref="O26:V26"/>
    <mergeCell ref="W26:AC26"/>
    <mergeCell ref="AD26:AE26"/>
    <mergeCell ref="AF26:AG26"/>
    <mergeCell ref="AH26:AI26"/>
    <mergeCell ref="AJ26:AK26"/>
    <mergeCell ref="AL26:AM26"/>
    <mergeCell ref="K25:N25"/>
    <mergeCell ref="O25:V25"/>
    <mergeCell ref="W25:AC25"/>
    <mergeCell ref="AD25:AE25"/>
    <mergeCell ref="AF25:AG25"/>
    <mergeCell ref="AH25:AI25"/>
    <mergeCell ref="AJ23:AK23"/>
    <mergeCell ref="AL23:AM23"/>
    <mergeCell ref="K24:N24"/>
    <mergeCell ref="O24:V24"/>
    <mergeCell ref="W24:AC24"/>
    <mergeCell ref="AD24:AE24"/>
    <mergeCell ref="AF24:AG24"/>
    <mergeCell ref="AH24:AI24"/>
    <mergeCell ref="AJ24:AK24"/>
    <mergeCell ref="AL24:AM24"/>
    <mergeCell ref="N9:AD9"/>
    <mergeCell ref="AC10:AD10"/>
    <mergeCell ref="AF10:AG10"/>
    <mergeCell ref="AI10:AJ10"/>
    <mergeCell ref="D12:Q13"/>
    <mergeCell ref="W12:AA12"/>
    <mergeCell ref="AB12:AC12"/>
    <mergeCell ref="AD12:AE12"/>
    <mergeCell ref="AF12:AG12"/>
    <mergeCell ref="AH12:AI12"/>
    <mergeCell ref="AJ12:AK12"/>
    <mergeCell ref="K76:N76"/>
    <mergeCell ref="O76:V76"/>
    <mergeCell ref="W76:AC76"/>
    <mergeCell ref="AD76:AE76"/>
    <mergeCell ref="AF76:AG76"/>
    <mergeCell ref="AH76:AI76"/>
    <mergeCell ref="AJ76:AK76"/>
    <mergeCell ref="AL76:AM76"/>
    <mergeCell ref="D22:J22"/>
    <mergeCell ref="K22:N22"/>
    <mergeCell ref="O22:V22"/>
    <mergeCell ref="W22:AC22"/>
    <mergeCell ref="AD22:AI22"/>
    <mergeCell ref="AJ22:AK22"/>
    <mergeCell ref="AL22:AM22"/>
    <mergeCell ref="K23:N23"/>
    <mergeCell ref="O23:V23"/>
    <mergeCell ref="W23:AC23"/>
    <mergeCell ref="W60:AJ61"/>
    <mergeCell ref="AK60:AL61"/>
    <mergeCell ref="AM60:AM61"/>
    <mergeCell ref="AD23:AE23"/>
    <mergeCell ref="AF23:AG23"/>
    <mergeCell ref="AH23:AI23"/>
  </mergeCells>
  <phoneticPr fontId="2"/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65" orientation="portrait" horizontalDpi="300" verticalDpi="300" r:id="rId1"/>
  <headerFooter alignWithMargins="0"/>
  <rowBreaks count="1" manualBreakCount="1">
    <brk id="44" max="5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7D594F-0854-4C1E-B644-EF86BCF40974}">
  <dimension ref="D8:BE47"/>
  <sheetViews>
    <sheetView showZeros="0" view="pageBreakPreview" zoomScale="85" zoomScaleNormal="100" zoomScaleSheetLayoutView="85" workbookViewId="0">
      <selection activeCell="V11" sqref="V11"/>
    </sheetView>
  </sheetViews>
  <sheetFormatPr defaultColWidth="2.75" defaultRowHeight="21" customHeight="1"/>
  <cols>
    <col min="1" max="3" width="2.75" style="89"/>
    <col min="4" max="22" width="2.625" style="89" customWidth="1"/>
    <col min="23" max="23" width="2.75" style="89"/>
    <col min="24" max="24" width="2.75" style="89" customWidth="1"/>
    <col min="25" max="36" width="2.75" style="89"/>
    <col min="37" max="40" width="2.875" style="89" customWidth="1"/>
    <col min="41" max="16384" width="2.75" style="89"/>
  </cols>
  <sheetData>
    <row r="8" spans="4:40" ht="25.5">
      <c r="D8" s="88"/>
      <c r="E8" s="88"/>
      <c r="F8" s="88"/>
      <c r="G8" s="88"/>
      <c r="H8" s="88"/>
      <c r="I8" s="88"/>
      <c r="J8" s="88"/>
      <c r="K8" s="88"/>
      <c r="L8" s="328" t="s">
        <v>35</v>
      </c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88"/>
      <c r="AG8" s="88"/>
      <c r="AH8" s="88"/>
      <c r="AI8" s="40" t="s">
        <v>0</v>
      </c>
      <c r="AJ8" s="149">
        <v>1</v>
      </c>
      <c r="AK8" s="149"/>
      <c r="AL8" s="149"/>
      <c r="AM8" s="149"/>
    </row>
    <row r="9" spans="4:40" ht="21" customHeight="1" thickBot="1">
      <c r="D9" s="90"/>
      <c r="E9" s="90"/>
      <c r="F9" s="90"/>
      <c r="G9" s="90"/>
      <c r="H9" s="90"/>
      <c r="I9" s="90"/>
      <c r="J9" s="90"/>
      <c r="K9" s="90"/>
      <c r="L9" s="329" t="s">
        <v>36</v>
      </c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90"/>
      <c r="AG9" s="90"/>
      <c r="AH9" s="90"/>
    </row>
    <row r="10" spans="4:40" ht="21" customHeight="1">
      <c r="D10" s="91"/>
      <c r="E10" s="330" t="s">
        <v>1</v>
      </c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92"/>
      <c r="R10" s="92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  <c r="AE10" s="94"/>
      <c r="AF10" s="94"/>
      <c r="AG10" s="94"/>
      <c r="AH10" s="94"/>
      <c r="AI10" s="95"/>
      <c r="AJ10" s="95"/>
      <c r="AK10" s="95"/>
      <c r="AL10" s="95"/>
      <c r="AM10" s="95"/>
      <c r="AN10" s="96"/>
    </row>
    <row r="11" spans="4:40" ht="21" customHeight="1">
      <c r="D11" s="97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98"/>
      <c r="R11" s="98"/>
      <c r="AD11" s="149">
        <v>5</v>
      </c>
      <c r="AE11" s="149"/>
      <c r="AF11" s="40" t="s">
        <v>4</v>
      </c>
      <c r="AG11" s="149">
        <v>10</v>
      </c>
      <c r="AH11" s="149"/>
      <c r="AI11" s="40" t="s">
        <v>3</v>
      </c>
      <c r="AJ11" s="149">
        <v>31</v>
      </c>
      <c r="AK11" s="149"/>
      <c r="AL11" s="40" t="s">
        <v>2</v>
      </c>
      <c r="AN11" s="99"/>
    </row>
    <row r="12" spans="4:40" ht="10.5" customHeight="1"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AN12" s="99"/>
    </row>
    <row r="13" spans="4:40" ht="18" customHeight="1">
      <c r="D13" s="97"/>
      <c r="F13" s="44" t="s">
        <v>33</v>
      </c>
      <c r="S13" s="100"/>
      <c r="T13" s="100"/>
      <c r="X13" s="110" t="s">
        <v>16</v>
      </c>
      <c r="Y13" s="110"/>
      <c r="Z13" s="110"/>
      <c r="AA13" s="110"/>
      <c r="AB13" s="110"/>
      <c r="AC13" s="146" t="s">
        <v>65</v>
      </c>
      <c r="AD13" s="144"/>
      <c r="AE13" s="147" t="s">
        <v>66</v>
      </c>
      <c r="AF13" s="148"/>
      <c r="AG13" s="147" t="s">
        <v>67</v>
      </c>
      <c r="AH13" s="148"/>
      <c r="AI13" s="144" t="s">
        <v>68</v>
      </c>
      <c r="AJ13" s="144"/>
      <c r="AK13" s="144" t="s">
        <v>69</v>
      </c>
      <c r="AL13" s="144"/>
      <c r="AM13" s="144" t="s">
        <v>70</v>
      </c>
      <c r="AN13" s="145"/>
    </row>
    <row r="14" spans="4:40" ht="18" customHeight="1">
      <c r="D14" s="97"/>
      <c r="S14" s="100"/>
      <c r="T14" s="100"/>
      <c r="X14" s="212" t="s">
        <v>7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4"/>
    </row>
    <row r="15" spans="4:40" ht="18" customHeight="1">
      <c r="D15" s="97"/>
      <c r="F15" s="332">
        <v>5</v>
      </c>
      <c r="G15" s="332"/>
      <c r="H15" s="44" t="s">
        <v>4</v>
      </c>
      <c r="I15" s="332">
        <v>10</v>
      </c>
      <c r="J15" s="332"/>
      <c r="K15" s="44" t="s">
        <v>3</v>
      </c>
      <c r="L15" s="332">
        <v>1</v>
      </c>
      <c r="M15" s="332"/>
      <c r="N15" s="44" t="s">
        <v>2</v>
      </c>
      <c r="O15" s="44"/>
      <c r="P15" s="44" t="s">
        <v>5</v>
      </c>
      <c r="S15" s="100"/>
      <c r="T15" s="100"/>
      <c r="W15" s="37"/>
      <c r="X15" s="333" t="s">
        <v>124</v>
      </c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5"/>
    </row>
    <row r="16" spans="4:40" ht="18" customHeight="1">
      <c r="D16" s="97"/>
      <c r="H16" s="44"/>
      <c r="K16" s="44"/>
      <c r="N16" s="44"/>
      <c r="O16" s="44"/>
      <c r="P16" s="44"/>
      <c r="W16" s="101"/>
      <c r="X16" s="333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5"/>
    </row>
    <row r="17" spans="4:40" ht="18" customHeight="1">
      <c r="D17" s="97"/>
      <c r="F17" s="332">
        <v>5</v>
      </c>
      <c r="G17" s="332"/>
      <c r="H17" s="44" t="s">
        <v>4</v>
      </c>
      <c r="I17" s="332">
        <v>10</v>
      </c>
      <c r="J17" s="332"/>
      <c r="K17" s="44" t="s">
        <v>3</v>
      </c>
      <c r="L17" s="332">
        <v>31</v>
      </c>
      <c r="M17" s="332"/>
      <c r="N17" s="44" t="s">
        <v>2</v>
      </c>
      <c r="O17" s="44"/>
      <c r="P17" s="44" t="s">
        <v>6</v>
      </c>
      <c r="W17" s="102"/>
      <c r="X17" s="163" t="s">
        <v>122</v>
      </c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 t="s">
        <v>64</v>
      </c>
      <c r="AM17" s="166"/>
      <c r="AN17" s="169"/>
    </row>
    <row r="18" spans="4:40" ht="18" customHeight="1">
      <c r="D18" s="97"/>
      <c r="F18" s="103"/>
      <c r="G18" s="103"/>
      <c r="H18" s="44"/>
      <c r="I18" s="103"/>
      <c r="J18" s="103"/>
      <c r="K18" s="44"/>
      <c r="L18" s="103"/>
      <c r="M18" s="103"/>
      <c r="N18" s="44"/>
      <c r="O18" s="44"/>
      <c r="P18" s="44"/>
      <c r="W18" s="102"/>
      <c r="X18" s="163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7"/>
      <c r="AM18" s="168"/>
      <c r="AN18" s="169"/>
    </row>
    <row r="19" spans="4:40" ht="18" customHeight="1">
      <c r="D19" s="97"/>
      <c r="E19" s="336" t="s">
        <v>37</v>
      </c>
      <c r="F19" s="336"/>
      <c r="G19" s="336"/>
      <c r="H19" s="337" t="s">
        <v>117</v>
      </c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W19" s="102"/>
      <c r="X19" s="157" t="s">
        <v>123</v>
      </c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9"/>
    </row>
    <row r="20" spans="4:40" ht="18" customHeight="1">
      <c r="D20" s="97"/>
      <c r="E20" s="336"/>
      <c r="F20" s="336"/>
      <c r="G20" s="336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W20" s="102"/>
      <c r="X20" s="160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2"/>
    </row>
    <row r="21" spans="4:40" ht="18" customHeight="1">
      <c r="D21" s="97"/>
      <c r="E21" s="251" t="s">
        <v>16</v>
      </c>
      <c r="F21" s="252"/>
      <c r="G21" s="253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W21" s="104"/>
      <c r="X21" s="251" t="s">
        <v>32</v>
      </c>
      <c r="Y21" s="252"/>
      <c r="Z21" s="253"/>
      <c r="AA21" s="49" t="s">
        <v>71</v>
      </c>
      <c r="AB21" s="50" t="s">
        <v>65</v>
      </c>
      <c r="AC21" s="51" t="s">
        <v>66</v>
      </c>
      <c r="AD21" s="51" t="s">
        <v>67</v>
      </c>
      <c r="AE21" s="51" t="s">
        <v>68</v>
      </c>
      <c r="AF21" s="51" t="s">
        <v>69</v>
      </c>
      <c r="AG21" s="51" t="s">
        <v>70</v>
      </c>
      <c r="AH21" s="51" t="s">
        <v>72</v>
      </c>
      <c r="AI21" s="51" t="s">
        <v>73</v>
      </c>
      <c r="AJ21" s="51" t="s">
        <v>74</v>
      </c>
      <c r="AK21" s="51" t="s">
        <v>75</v>
      </c>
      <c r="AL21" s="51" t="s">
        <v>65</v>
      </c>
      <c r="AM21" s="51" t="s">
        <v>66</v>
      </c>
      <c r="AN21" s="52" t="s">
        <v>67</v>
      </c>
    </row>
    <row r="22" spans="4:40" ht="21" customHeight="1" thickBot="1"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7"/>
    </row>
    <row r="23" spans="4:40" ht="33" customHeight="1" thickBot="1">
      <c r="D23" s="348" t="s">
        <v>53</v>
      </c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39" t="s">
        <v>50</v>
      </c>
      <c r="S23" s="339"/>
      <c r="T23" s="339"/>
      <c r="U23" s="339"/>
      <c r="V23" s="339"/>
      <c r="W23" s="339" t="s">
        <v>51</v>
      </c>
      <c r="X23" s="339"/>
      <c r="Y23" s="339"/>
      <c r="Z23" s="339"/>
      <c r="AA23" s="339"/>
      <c r="AB23" s="339" t="s">
        <v>54</v>
      </c>
      <c r="AC23" s="339"/>
      <c r="AD23" s="339"/>
      <c r="AE23" s="339"/>
      <c r="AF23" s="339"/>
      <c r="AG23" s="339" t="s">
        <v>55</v>
      </c>
      <c r="AH23" s="339"/>
      <c r="AI23" s="339"/>
      <c r="AJ23" s="339"/>
      <c r="AK23" s="339"/>
      <c r="AL23" s="339"/>
      <c r="AM23" s="339"/>
      <c r="AN23" s="340"/>
    </row>
    <row r="24" spans="4:40" ht="33" customHeight="1" thickTop="1">
      <c r="D24" s="341" t="s">
        <v>118</v>
      </c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3">
        <v>2</v>
      </c>
      <c r="S24" s="343"/>
      <c r="T24" s="343"/>
      <c r="U24" s="343"/>
      <c r="V24" s="343"/>
      <c r="W24" s="344" t="s">
        <v>23</v>
      </c>
      <c r="X24" s="344"/>
      <c r="Y24" s="344"/>
      <c r="Z24" s="344"/>
      <c r="AA24" s="344"/>
      <c r="AB24" s="345">
        <v>10000</v>
      </c>
      <c r="AC24" s="345"/>
      <c r="AD24" s="345"/>
      <c r="AE24" s="345"/>
      <c r="AF24" s="345"/>
      <c r="AG24" s="346">
        <f>IF(D24&lt;&gt;"",R24*AB24,"")</f>
        <v>20000</v>
      </c>
      <c r="AH24" s="346"/>
      <c r="AI24" s="346"/>
      <c r="AJ24" s="346"/>
      <c r="AK24" s="346"/>
      <c r="AL24" s="346"/>
      <c r="AM24" s="346"/>
      <c r="AN24" s="347"/>
    </row>
    <row r="25" spans="4:40" ht="33" customHeight="1">
      <c r="D25" s="350" t="s">
        <v>119</v>
      </c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2">
        <v>1</v>
      </c>
      <c r="S25" s="352"/>
      <c r="T25" s="352"/>
      <c r="U25" s="352"/>
      <c r="V25" s="352"/>
      <c r="W25" s="353" t="s">
        <v>120</v>
      </c>
      <c r="X25" s="353"/>
      <c r="Y25" s="353"/>
      <c r="Z25" s="353"/>
      <c r="AA25" s="353"/>
      <c r="AB25" s="354">
        <v>1562</v>
      </c>
      <c r="AC25" s="354"/>
      <c r="AD25" s="354"/>
      <c r="AE25" s="354"/>
      <c r="AF25" s="354"/>
      <c r="AG25" s="355">
        <f t="shared" ref="AG25:AG37" si="0">IF(D25&lt;&gt;"",R25*AB25,"")</f>
        <v>1562</v>
      </c>
      <c r="AH25" s="355"/>
      <c r="AI25" s="355"/>
      <c r="AJ25" s="355"/>
      <c r="AK25" s="355"/>
      <c r="AL25" s="355"/>
      <c r="AM25" s="355"/>
      <c r="AN25" s="356"/>
    </row>
    <row r="26" spans="4:40" ht="33" customHeight="1">
      <c r="D26" s="357"/>
      <c r="E26" s="358"/>
      <c r="F26" s="358"/>
      <c r="G26" s="358"/>
      <c r="H26" s="358"/>
      <c r="I26" s="358"/>
      <c r="J26" s="358"/>
      <c r="K26" s="358"/>
      <c r="L26" s="358"/>
      <c r="M26" s="358"/>
      <c r="N26" s="358"/>
      <c r="O26" s="358"/>
      <c r="P26" s="358"/>
      <c r="Q26" s="358"/>
      <c r="R26" s="359"/>
      <c r="S26" s="359"/>
      <c r="T26" s="359"/>
      <c r="U26" s="359"/>
      <c r="V26" s="359"/>
      <c r="W26" s="360"/>
      <c r="X26" s="360"/>
      <c r="Y26" s="360"/>
      <c r="Z26" s="360"/>
      <c r="AA26" s="360"/>
      <c r="AB26" s="361"/>
      <c r="AC26" s="361"/>
      <c r="AD26" s="361"/>
      <c r="AE26" s="361"/>
      <c r="AF26" s="361"/>
      <c r="AG26" s="362" t="str">
        <f t="shared" si="0"/>
        <v/>
      </c>
      <c r="AH26" s="362"/>
      <c r="AI26" s="362"/>
      <c r="AJ26" s="362"/>
      <c r="AK26" s="362"/>
      <c r="AL26" s="362"/>
      <c r="AM26" s="362"/>
      <c r="AN26" s="363"/>
    </row>
    <row r="27" spans="4:40" ht="33" customHeight="1">
      <c r="D27" s="357"/>
      <c r="E27" s="358"/>
      <c r="F27" s="358"/>
      <c r="G27" s="358"/>
      <c r="H27" s="358"/>
      <c r="I27" s="358"/>
      <c r="J27" s="358"/>
      <c r="K27" s="358"/>
      <c r="L27" s="358"/>
      <c r="M27" s="358"/>
      <c r="N27" s="358"/>
      <c r="O27" s="358"/>
      <c r="P27" s="358"/>
      <c r="Q27" s="358"/>
      <c r="R27" s="359"/>
      <c r="S27" s="359"/>
      <c r="T27" s="359"/>
      <c r="U27" s="359"/>
      <c r="V27" s="359"/>
      <c r="W27" s="360"/>
      <c r="X27" s="360"/>
      <c r="Y27" s="360"/>
      <c r="Z27" s="360"/>
      <c r="AA27" s="360"/>
      <c r="AB27" s="361"/>
      <c r="AC27" s="361"/>
      <c r="AD27" s="361"/>
      <c r="AE27" s="361"/>
      <c r="AF27" s="361"/>
      <c r="AG27" s="362" t="str">
        <f t="shared" si="0"/>
        <v/>
      </c>
      <c r="AH27" s="362"/>
      <c r="AI27" s="362"/>
      <c r="AJ27" s="362"/>
      <c r="AK27" s="362"/>
      <c r="AL27" s="362"/>
      <c r="AM27" s="362"/>
      <c r="AN27" s="363"/>
    </row>
    <row r="28" spans="4:40" ht="33" customHeight="1">
      <c r="D28" s="357"/>
      <c r="E28" s="358"/>
      <c r="F28" s="358"/>
      <c r="G28" s="358"/>
      <c r="H28" s="358"/>
      <c r="I28" s="358"/>
      <c r="J28" s="358"/>
      <c r="K28" s="358"/>
      <c r="L28" s="358"/>
      <c r="M28" s="358"/>
      <c r="N28" s="358"/>
      <c r="O28" s="358"/>
      <c r="P28" s="358"/>
      <c r="Q28" s="358"/>
      <c r="R28" s="359"/>
      <c r="S28" s="359"/>
      <c r="T28" s="359"/>
      <c r="U28" s="359"/>
      <c r="V28" s="359"/>
      <c r="W28" s="360"/>
      <c r="X28" s="360"/>
      <c r="Y28" s="360"/>
      <c r="Z28" s="360"/>
      <c r="AA28" s="360"/>
      <c r="AB28" s="361"/>
      <c r="AC28" s="361"/>
      <c r="AD28" s="361"/>
      <c r="AE28" s="361"/>
      <c r="AF28" s="361"/>
      <c r="AG28" s="362" t="str">
        <f t="shared" si="0"/>
        <v/>
      </c>
      <c r="AH28" s="362"/>
      <c r="AI28" s="362"/>
      <c r="AJ28" s="362"/>
      <c r="AK28" s="362"/>
      <c r="AL28" s="362"/>
      <c r="AM28" s="362"/>
      <c r="AN28" s="363"/>
    </row>
    <row r="29" spans="4:40" ht="33" customHeight="1">
      <c r="D29" s="357"/>
      <c r="E29" s="358"/>
      <c r="F29" s="358"/>
      <c r="G29" s="358"/>
      <c r="H29" s="358"/>
      <c r="I29" s="358"/>
      <c r="J29" s="358"/>
      <c r="K29" s="358"/>
      <c r="L29" s="358"/>
      <c r="M29" s="358"/>
      <c r="N29" s="358"/>
      <c r="O29" s="358"/>
      <c r="P29" s="358"/>
      <c r="Q29" s="358"/>
      <c r="R29" s="359"/>
      <c r="S29" s="359"/>
      <c r="T29" s="359"/>
      <c r="U29" s="359"/>
      <c r="V29" s="359"/>
      <c r="W29" s="360"/>
      <c r="X29" s="360"/>
      <c r="Y29" s="360"/>
      <c r="Z29" s="360"/>
      <c r="AA29" s="360"/>
      <c r="AB29" s="361"/>
      <c r="AC29" s="361"/>
      <c r="AD29" s="361"/>
      <c r="AE29" s="361"/>
      <c r="AF29" s="361"/>
      <c r="AG29" s="362"/>
      <c r="AH29" s="362"/>
      <c r="AI29" s="362"/>
      <c r="AJ29" s="362"/>
      <c r="AK29" s="362"/>
      <c r="AL29" s="362"/>
      <c r="AM29" s="362"/>
      <c r="AN29" s="363"/>
    </row>
    <row r="30" spans="4:40" ht="33" customHeight="1">
      <c r="D30" s="357"/>
      <c r="E30" s="358"/>
      <c r="F30" s="358"/>
      <c r="G30" s="358"/>
      <c r="H30" s="358"/>
      <c r="I30" s="358"/>
      <c r="J30" s="358"/>
      <c r="K30" s="358"/>
      <c r="L30" s="358"/>
      <c r="M30" s="358"/>
      <c r="N30" s="358"/>
      <c r="O30" s="358"/>
      <c r="P30" s="358"/>
      <c r="Q30" s="358"/>
      <c r="R30" s="359"/>
      <c r="S30" s="359"/>
      <c r="T30" s="359"/>
      <c r="U30" s="359"/>
      <c r="V30" s="359"/>
      <c r="W30" s="360"/>
      <c r="X30" s="360"/>
      <c r="Y30" s="360"/>
      <c r="Z30" s="360"/>
      <c r="AA30" s="360"/>
      <c r="AB30" s="361"/>
      <c r="AC30" s="361"/>
      <c r="AD30" s="361"/>
      <c r="AE30" s="361"/>
      <c r="AF30" s="361"/>
      <c r="AG30" s="362" t="str">
        <f t="shared" ref="AG30" si="1">IF(D30&lt;&gt;"",R30*AB30,"")</f>
        <v/>
      </c>
      <c r="AH30" s="362"/>
      <c r="AI30" s="362"/>
      <c r="AJ30" s="362"/>
      <c r="AK30" s="362"/>
      <c r="AL30" s="362"/>
      <c r="AM30" s="362"/>
      <c r="AN30" s="363"/>
    </row>
    <row r="31" spans="4:40" ht="33" customHeight="1">
      <c r="D31" s="357"/>
      <c r="E31" s="358"/>
      <c r="F31" s="358"/>
      <c r="G31" s="358"/>
      <c r="H31" s="358"/>
      <c r="I31" s="358"/>
      <c r="J31" s="358"/>
      <c r="K31" s="358"/>
      <c r="L31" s="358"/>
      <c r="M31" s="358"/>
      <c r="N31" s="358"/>
      <c r="O31" s="358"/>
      <c r="P31" s="358"/>
      <c r="Q31" s="358"/>
      <c r="R31" s="359"/>
      <c r="S31" s="359"/>
      <c r="T31" s="359"/>
      <c r="U31" s="359"/>
      <c r="V31" s="359"/>
      <c r="W31" s="360"/>
      <c r="X31" s="360"/>
      <c r="Y31" s="360"/>
      <c r="Z31" s="360"/>
      <c r="AA31" s="360"/>
      <c r="AB31" s="361"/>
      <c r="AC31" s="361"/>
      <c r="AD31" s="361"/>
      <c r="AE31" s="361"/>
      <c r="AF31" s="361"/>
      <c r="AG31" s="362" t="str">
        <f t="shared" si="0"/>
        <v/>
      </c>
      <c r="AH31" s="362"/>
      <c r="AI31" s="362"/>
      <c r="AJ31" s="362"/>
      <c r="AK31" s="362"/>
      <c r="AL31" s="362"/>
      <c r="AM31" s="362"/>
      <c r="AN31" s="363"/>
    </row>
    <row r="32" spans="4:40" ht="33" customHeight="1">
      <c r="D32" s="357"/>
      <c r="E32" s="358"/>
      <c r="F32" s="358"/>
      <c r="G32" s="358"/>
      <c r="H32" s="358"/>
      <c r="I32" s="358"/>
      <c r="J32" s="358"/>
      <c r="K32" s="358"/>
      <c r="L32" s="358"/>
      <c r="M32" s="358"/>
      <c r="N32" s="358"/>
      <c r="O32" s="358"/>
      <c r="P32" s="358"/>
      <c r="Q32" s="358"/>
      <c r="R32" s="359"/>
      <c r="S32" s="359"/>
      <c r="T32" s="359"/>
      <c r="U32" s="359"/>
      <c r="V32" s="359"/>
      <c r="W32" s="360"/>
      <c r="X32" s="360"/>
      <c r="Y32" s="360"/>
      <c r="Z32" s="360"/>
      <c r="AA32" s="360"/>
      <c r="AB32" s="361"/>
      <c r="AC32" s="361"/>
      <c r="AD32" s="361"/>
      <c r="AE32" s="361"/>
      <c r="AF32" s="361"/>
      <c r="AG32" s="362" t="str">
        <f t="shared" si="0"/>
        <v/>
      </c>
      <c r="AH32" s="362"/>
      <c r="AI32" s="362"/>
      <c r="AJ32" s="362"/>
      <c r="AK32" s="362"/>
      <c r="AL32" s="362"/>
      <c r="AM32" s="362"/>
      <c r="AN32" s="363"/>
    </row>
    <row r="33" spans="4:57" ht="33" customHeight="1">
      <c r="D33" s="357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9"/>
      <c r="S33" s="359"/>
      <c r="T33" s="359"/>
      <c r="U33" s="359"/>
      <c r="V33" s="359"/>
      <c r="W33" s="360"/>
      <c r="X33" s="360"/>
      <c r="Y33" s="360"/>
      <c r="Z33" s="360"/>
      <c r="AA33" s="360"/>
      <c r="AB33" s="361"/>
      <c r="AC33" s="361"/>
      <c r="AD33" s="361"/>
      <c r="AE33" s="361"/>
      <c r="AF33" s="361"/>
      <c r="AG33" s="362" t="str">
        <f t="shared" si="0"/>
        <v/>
      </c>
      <c r="AH33" s="362"/>
      <c r="AI33" s="362"/>
      <c r="AJ33" s="362"/>
      <c r="AK33" s="362"/>
      <c r="AL33" s="362"/>
      <c r="AM33" s="362"/>
      <c r="AN33" s="363"/>
    </row>
    <row r="34" spans="4:57" ht="33" customHeight="1">
      <c r="D34" s="357"/>
      <c r="E34" s="358"/>
      <c r="F34" s="358"/>
      <c r="G34" s="358"/>
      <c r="H34" s="358"/>
      <c r="I34" s="358"/>
      <c r="J34" s="358"/>
      <c r="K34" s="358"/>
      <c r="L34" s="358"/>
      <c r="M34" s="358"/>
      <c r="N34" s="358"/>
      <c r="O34" s="358"/>
      <c r="P34" s="358"/>
      <c r="Q34" s="358"/>
      <c r="R34" s="359"/>
      <c r="S34" s="359"/>
      <c r="T34" s="359"/>
      <c r="U34" s="359"/>
      <c r="V34" s="359"/>
      <c r="W34" s="360"/>
      <c r="X34" s="360"/>
      <c r="Y34" s="360"/>
      <c r="Z34" s="360"/>
      <c r="AA34" s="360"/>
      <c r="AB34" s="361"/>
      <c r="AC34" s="361"/>
      <c r="AD34" s="361"/>
      <c r="AE34" s="361"/>
      <c r="AF34" s="361"/>
      <c r="AG34" s="362" t="str">
        <f t="shared" si="0"/>
        <v/>
      </c>
      <c r="AH34" s="362"/>
      <c r="AI34" s="362"/>
      <c r="AJ34" s="362"/>
      <c r="AK34" s="362"/>
      <c r="AL34" s="362"/>
      <c r="AM34" s="362"/>
      <c r="AN34" s="363"/>
      <c r="BD34" s="108"/>
      <c r="BE34" s="101"/>
    </row>
    <row r="35" spans="4:57" ht="33" customHeight="1">
      <c r="D35" s="357"/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9"/>
      <c r="S35" s="359"/>
      <c r="T35" s="359"/>
      <c r="U35" s="359"/>
      <c r="V35" s="359"/>
      <c r="W35" s="360"/>
      <c r="X35" s="360"/>
      <c r="Y35" s="360"/>
      <c r="Z35" s="360"/>
      <c r="AA35" s="360"/>
      <c r="AB35" s="361"/>
      <c r="AC35" s="361"/>
      <c r="AD35" s="361"/>
      <c r="AE35" s="361"/>
      <c r="AF35" s="361"/>
      <c r="AG35" s="362" t="str">
        <f t="shared" si="0"/>
        <v/>
      </c>
      <c r="AH35" s="362"/>
      <c r="AI35" s="362"/>
      <c r="AJ35" s="362"/>
      <c r="AK35" s="362"/>
      <c r="AL35" s="362"/>
      <c r="AM35" s="362"/>
      <c r="AN35" s="363"/>
    </row>
    <row r="36" spans="4:57" ht="33" customHeight="1">
      <c r="D36" s="357"/>
      <c r="E36" s="358"/>
      <c r="F36" s="358"/>
      <c r="G36" s="358"/>
      <c r="H36" s="358"/>
      <c r="I36" s="358"/>
      <c r="J36" s="358"/>
      <c r="K36" s="358"/>
      <c r="L36" s="358"/>
      <c r="M36" s="358"/>
      <c r="N36" s="358"/>
      <c r="O36" s="358"/>
      <c r="P36" s="358"/>
      <c r="Q36" s="358"/>
      <c r="R36" s="359"/>
      <c r="S36" s="359"/>
      <c r="T36" s="359"/>
      <c r="U36" s="359"/>
      <c r="V36" s="359"/>
      <c r="W36" s="364"/>
      <c r="X36" s="364"/>
      <c r="Y36" s="364"/>
      <c r="Z36" s="364"/>
      <c r="AA36" s="364"/>
      <c r="AB36" s="361"/>
      <c r="AC36" s="361"/>
      <c r="AD36" s="361"/>
      <c r="AE36" s="361"/>
      <c r="AF36" s="361"/>
      <c r="AG36" s="362" t="str">
        <f t="shared" si="0"/>
        <v/>
      </c>
      <c r="AH36" s="362"/>
      <c r="AI36" s="362"/>
      <c r="AJ36" s="362"/>
      <c r="AK36" s="362"/>
      <c r="AL36" s="362"/>
      <c r="AM36" s="362"/>
      <c r="AN36" s="363"/>
    </row>
    <row r="37" spans="4:57" ht="33" customHeight="1" thickBot="1">
      <c r="D37" s="365"/>
      <c r="E37" s="366"/>
      <c r="F37" s="366"/>
      <c r="G37" s="366"/>
      <c r="H37" s="366"/>
      <c r="I37" s="366"/>
      <c r="J37" s="366"/>
      <c r="K37" s="366"/>
      <c r="L37" s="366"/>
      <c r="M37" s="366"/>
      <c r="N37" s="366"/>
      <c r="O37" s="366"/>
      <c r="P37" s="366"/>
      <c r="Q37" s="367"/>
      <c r="R37" s="368"/>
      <c r="S37" s="369"/>
      <c r="T37" s="369"/>
      <c r="U37" s="369"/>
      <c r="V37" s="370"/>
      <c r="W37" s="371"/>
      <c r="X37" s="372"/>
      <c r="Y37" s="372"/>
      <c r="Z37" s="372"/>
      <c r="AA37" s="373"/>
      <c r="AB37" s="374"/>
      <c r="AC37" s="375"/>
      <c r="AD37" s="375"/>
      <c r="AE37" s="375"/>
      <c r="AF37" s="376"/>
      <c r="AG37" s="377" t="str">
        <f t="shared" si="0"/>
        <v/>
      </c>
      <c r="AH37" s="378"/>
      <c r="AI37" s="378"/>
      <c r="AJ37" s="378"/>
      <c r="AK37" s="378"/>
      <c r="AL37" s="378"/>
      <c r="AM37" s="378"/>
      <c r="AN37" s="379"/>
    </row>
    <row r="38" spans="4:57" ht="33" customHeight="1" thickTop="1">
      <c r="D38" s="380" t="s">
        <v>61</v>
      </c>
      <c r="E38" s="381"/>
      <c r="F38" s="381"/>
      <c r="G38" s="381"/>
      <c r="H38" s="381"/>
      <c r="I38" s="381"/>
      <c r="J38" s="381"/>
      <c r="K38" s="381"/>
      <c r="L38" s="381"/>
      <c r="M38" s="381"/>
      <c r="N38" s="381"/>
      <c r="O38" s="381"/>
      <c r="P38" s="381"/>
      <c r="Q38" s="381"/>
      <c r="R38" s="382"/>
      <c r="S38" s="382"/>
      <c r="T38" s="382"/>
      <c r="U38" s="382"/>
      <c r="V38" s="382"/>
      <c r="W38" s="383"/>
      <c r="X38" s="383"/>
      <c r="Y38" s="383"/>
      <c r="Z38" s="383"/>
      <c r="AA38" s="383"/>
      <c r="AB38" s="384"/>
      <c r="AC38" s="384"/>
      <c r="AD38" s="384"/>
      <c r="AE38" s="384"/>
      <c r="AF38" s="384"/>
      <c r="AG38" s="385">
        <f>SUM(AG24:AN37)</f>
        <v>21562</v>
      </c>
      <c r="AH38" s="385"/>
      <c r="AI38" s="385"/>
      <c r="AJ38" s="385"/>
      <c r="AK38" s="385"/>
      <c r="AL38" s="385"/>
      <c r="AM38" s="385"/>
      <c r="AN38" s="386"/>
    </row>
    <row r="39" spans="4:57" ht="33" customHeight="1">
      <c r="D39" s="388" t="s">
        <v>186</v>
      </c>
      <c r="E39" s="389"/>
      <c r="F39" s="389"/>
      <c r="G39" s="389"/>
      <c r="H39" s="389"/>
      <c r="I39" s="389"/>
      <c r="J39" s="389"/>
      <c r="K39" s="389"/>
      <c r="L39" s="389"/>
      <c r="M39" s="389"/>
      <c r="N39" s="389"/>
      <c r="O39" s="389"/>
      <c r="P39" s="389"/>
      <c r="Q39" s="389"/>
      <c r="R39" s="390"/>
      <c r="S39" s="390"/>
      <c r="T39" s="390"/>
      <c r="U39" s="390"/>
      <c r="V39" s="390"/>
      <c r="W39" s="391"/>
      <c r="X39" s="391"/>
      <c r="Y39" s="391"/>
      <c r="Z39" s="391"/>
      <c r="AA39" s="391"/>
      <c r="AB39" s="392"/>
      <c r="AC39" s="392"/>
      <c r="AD39" s="392"/>
      <c r="AE39" s="392"/>
      <c r="AF39" s="392"/>
      <c r="AG39" s="393">
        <f>ROUNDDOWN(AG38*0.1,0)</f>
        <v>2156</v>
      </c>
      <c r="AH39" s="394"/>
      <c r="AI39" s="394"/>
      <c r="AJ39" s="394"/>
      <c r="AK39" s="394"/>
      <c r="AL39" s="394"/>
      <c r="AM39" s="394"/>
      <c r="AN39" s="395"/>
    </row>
    <row r="40" spans="4:57" ht="33" customHeight="1" thickBot="1">
      <c r="D40" s="396" t="s">
        <v>57</v>
      </c>
      <c r="E40" s="397"/>
      <c r="F40" s="397"/>
      <c r="G40" s="397"/>
      <c r="H40" s="397"/>
      <c r="I40" s="397"/>
      <c r="J40" s="397"/>
      <c r="K40" s="397"/>
      <c r="L40" s="397"/>
      <c r="M40" s="397"/>
      <c r="N40" s="397"/>
      <c r="O40" s="397"/>
      <c r="P40" s="397"/>
      <c r="Q40" s="397"/>
      <c r="R40" s="398"/>
      <c r="S40" s="399"/>
      <c r="T40" s="399"/>
      <c r="U40" s="399"/>
      <c r="V40" s="400"/>
      <c r="W40" s="401"/>
      <c r="X40" s="402"/>
      <c r="Y40" s="402"/>
      <c r="Z40" s="402"/>
      <c r="AA40" s="403"/>
      <c r="AB40" s="404"/>
      <c r="AC40" s="405"/>
      <c r="AD40" s="405"/>
      <c r="AE40" s="405"/>
      <c r="AF40" s="406"/>
      <c r="AG40" s="407">
        <f>AG38+AG39</f>
        <v>23718</v>
      </c>
      <c r="AH40" s="407"/>
      <c r="AI40" s="407"/>
      <c r="AJ40" s="407"/>
      <c r="AK40" s="407"/>
      <c r="AL40" s="407"/>
      <c r="AM40" s="407"/>
      <c r="AN40" s="408"/>
    </row>
    <row r="41" spans="4:57" ht="21" customHeight="1">
      <c r="D41" s="44" t="s">
        <v>189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spans="4:57" ht="21" customHeight="1">
      <c r="D42" s="44" t="s">
        <v>38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spans="4:57" ht="21" customHeight="1"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</row>
    <row r="47" spans="4:57" ht="21" customHeight="1">
      <c r="E47" s="89" t="s">
        <v>23</v>
      </c>
      <c r="F47" s="89" t="s">
        <v>52</v>
      </c>
      <c r="G47" t="s">
        <v>24</v>
      </c>
      <c r="H47" t="s">
        <v>25</v>
      </c>
      <c r="I47" t="s">
        <v>27</v>
      </c>
      <c r="J47" s="89" t="s">
        <v>30</v>
      </c>
      <c r="K47" t="s">
        <v>18</v>
      </c>
      <c r="L47" t="s">
        <v>31</v>
      </c>
      <c r="M47" t="s">
        <v>28</v>
      </c>
      <c r="N47" t="s">
        <v>20</v>
      </c>
      <c r="O47" s="109" t="s">
        <v>26</v>
      </c>
      <c r="P47" t="s">
        <v>29</v>
      </c>
      <c r="Q47" t="s">
        <v>19</v>
      </c>
    </row>
  </sheetData>
  <sheetProtection algorithmName="SHA-512" hashValue="b+AOagLgbMFKVeZ/Fv0k6HCwu4lQOhN7MIfMaPixunMjOh64U2hWF0Sh1KSUSpPrau6skewLuNCw0/c88031/w==" saltValue="+BMm/jycPumeCHHXa9kRNg==" spinCount="100000" sheet="1" selectLockedCells="1"/>
  <mergeCells count="128">
    <mergeCell ref="D43:AM43"/>
    <mergeCell ref="D39:Q39"/>
    <mergeCell ref="R39:V39"/>
    <mergeCell ref="W39:AA39"/>
    <mergeCell ref="AB39:AF39"/>
    <mergeCell ref="AG39:AN39"/>
    <mergeCell ref="D40:Q40"/>
    <mergeCell ref="R40:V40"/>
    <mergeCell ref="W40:AA40"/>
    <mergeCell ref="AB40:AF40"/>
    <mergeCell ref="AG40:AN40"/>
    <mergeCell ref="D37:Q37"/>
    <mergeCell ref="R37:V37"/>
    <mergeCell ref="W37:AA37"/>
    <mergeCell ref="AB37:AF37"/>
    <mergeCell ref="AG37:AN37"/>
    <mergeCell ref="D38:Q38"/>
    <mergeCell ref="R38:V38"/>
    <mergeCell ref="W38:AA38"/>
    <mergeCell ref="AB38:AF38"/>
    <mergeCell ref="AG38:AN38"/>
    <mergeCell ref="D35:Q35"/>
    <mergeCell ref="R35:V35"/>
    <mergeCell ref="W35:AA35"/>
    <mergeCell ref="AB35:AF35"/>
    <mergeCell ref="AG35:AN35"/>
    <mergeCell ref="D36:Q36"/>
    <mergeCell ref="R36:V36"/>
    <mergeCell ref="W36:AA36"/>
    <mergeCell ref="AB36:AF36"/>
    <mergeCell ref="AG36:AN36"/>
    <mergeCell ref="D33:Q33"/>
    <mergeCell ref="R33:V33"/>
    <mergeCell ref="W33:AA33"/>
    <mergeCell ref="AB33:AF33"/>
    <mergeCell ref="AG33:AN33"/>
    <mergeCell ref="D34:Q34"/>
    <mergeCell ref="R34:V34"/>
    <mergeCell ref="W34:AA34"/>
    <mergeCell ref="AB34:AF34"/>
    <mergeCell ref="AG34:AN34"/>
    <mergeCell ref="D31:Q31"/>
    <mergeCell ref="R31:V31"/>
    <mergeCell ref="W31:AA31"/>
    <mergeCell ref="AB31:AF31"/>
    <mergeCell ref="AG31:AN31"/>
    <mergeCell ref="D32:Q32"/>
    <mergeCell ref="R32:V32"/>
    <mergeCell ref="W32:AA32"/>
    <mergeCell ref="AB32:AF32"/>
    <mergeCell ref="AG32:AN32"/>
    <mergeCell ref="D29:Q29"/>
    <mergeCell ref="R29:V29"/>
    <mergeCell ref="W29:AA29"/>
    <mergeCell ref="AB29:AF29"/>
    <mergeCell ref="AG29:AN29"/>
    <mergeCell ref="D30:Q30"/>
    <mergeCell ref="R30:V30"/>
    <mergeCell ref="W30:AA30"/>
    <mergeCell ref="AB30:AF30"/>
    <mergeCell ref="AG30:AN30"/>
    <mergeCell ref="D27:Q27"/>
    <mergeCell ref="R27:V27"/>
    <mergeCell ref="W27:AA27"/>
    <mergeCell ref="AB27:AF27"/>
    <mergeCell ref="AG27:AN27"/>
    <mergeCell ref="D28:Q28"/>
    <mergeCell ref="R28:V28"/>
    <mergeCell ref="W28:AA28"/>
    <mergeCell ref="AB28:AF28"/>
    <mergeCell ref="AG28:AN28"/>
    <mergeCell ref="D25:Q25"/>
    <mergeCell ref="R25:V25"/>
    <mergeCell ref="W25:AA25"/>
    <mergeCell ref="AB25:AF25"/>
    <mergeCell ref="AG25:AN25"/>
    <mergeCell ref="D26:Q26"/>
    <mergeCell ref="R26:V26"/>
    <mergeCell ref="W26:AA26"/>
    <mergeCell ref="AB26:AF26"/>
    <mergeCell ref="AG26:AN26"/>
    <mergeCell ref="AG23:AN23"/>
    <mergeCell ref="D24:Q24"/>
    <mergeCell ref="R24:V24"/>
    <mergeCell ref="W24:AA24"/>
    <mergeCell ref="AB24:AF24"/>
    <mergeCell ref="AG24:AN24"/>
    <mergeCell ref="T21:U21"/>
    <mergeCell ref="X21:Z21"/>
    <mergeCell ref="D23:Q23"/>
    <mergeCell ref="R23:V23"/>
    <mergeCell ref="W23:AA23"/>
    <mergeCell ref="AB23:AF23"/>
    <mergeCell ref="E19:G20"/>
    <mergeCell ref="H19:U20"/>
    <mergeCell ref="X19:AN20"/>
    <mergeCell ref="E21:G21"/>
    <mergeCell ref="H21:I21"/>
    <mergeCell ref="J21:K21"/>
    <mergeCell ref="L21:M21"/>
    <mergeCell ref="N21:O21"/>
    <mergeCell ref="P21:Q21"/>
    <mergeCell ref="R21:S21"/>
    <mergeCell ref="AN17:AN18"/>
    <mergeCell ref="AM13:AN13"/>
    <mergeCell ref="X14:AN14"/>
    <mergeCell ref="F15:G15"/>
    <mergeCell ref="I15:J15"/>
    <mergeCell ref="L15:M15"/>
    <mergeCell ref="X15:AN16"/>
    <mergeCell ref="X13:AB13"/>
    <mergeCell ref="AC13:AD13"/>
    <mergeCell ref="AE13:AF13"/>
    <mergeCell ref="AG13:AH13"/>
    <mergeCell ref="AI13:AJ13"/>
    <mergeCell ref="AK13:AL13"/>
    <mergeCell ref="L8:AE8"/>
    <mergeCell ref="AJ8:AM8"/>
    <mergeCell ref="L9:AE9"/>
    <mergeCell ref="E10:P11"/>
    <mergeCell ref="AD11:AE11"/>
    <mergeCell ref="AG11:AH11"/>
    <mergeCell ref="AJ11:AK11"/>
    <mergeCell ref="F17:G17"/>
    <mergeCell ref="I17:J17"/>
    <mergeCell ref="L17:M17"/>
    <mergeCell ref="X17:AK18"/>
    <mergeCell ref="AL17:AM18"/>
  </mergeCells>
  <phoneticPr fontId="2"/>
  <dataValidations count="2">
    <dataValidation type="list" allowBlank="1" showInputMessage="1" showErrorMessage="1" sqref="W24:AA25" xr:uid="{792BEEA9-BE9F-4A23-B739-9A797CDA89F6}">
      <formula1>$E$47:$Q$47</formula1>
    </dataValidation>
    <dataValidation type="list" allowBlank="1" showInputMessage="1" showErrorMessage="1" sqref="W39:AA39 W26:AA37" xr:uid="{256BF3FE-D390-4BF9-AD17-C4CF85BDDBF4}">
      <formula1>$B$40:$N$40</formula1>
    </dataValidation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6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9E0EB-9A9B-422D-8C22-7275443A18AE}">
  <dimension ref="D8:BE47"/>
  <sheetViews>
    <sheetView showZeros="0" view="pageBreakPreview" zoomScale="85" zoomScaleNormal="100" zoomScaleSheetLayoutView="85" workbookViewId="0">
      <selection activeCell="V11" sqref="V11"/>
    </sheetView>
  </sheetViews>
  <sheetFormatPr defaultColWidth="2.75" defaultRowHeight="21" customHeight="1"/>
  <cols>
    <col min="1" max="3" width="2.75" style="89"/>
    <col min="4" max="22" width="2.625" style="89" customWidth="1"/>
    <col min="23" max="23" width="2.75" style="89"/>
    <col min="24" max="24" width="2.75" style="89" customWidth="1"/>
    <col min="25" max="36" width="2.75" style="89"/>
    <col min="37" max="40" width="2.875" style="89" customWidth="1"/>
    <col min="41" max="16384" width="2.75" style="89"/>
  </cols>
  <sheetData>
    <row r="8" spans="4:40" ht="25.5">
      <c r="D8" s="88"/>
      <c r="E8" s="88"/>
      <c r="F8" s="88"/>
      <c r="G8" s="88"/>
      <c r="H8" s="88"/>
      <c r="I8" s="88"/>
      <c r="J8" s="88"/>
      <c r="K8" s="88"/>
      <c r="L8" s="328" t="s">
        <v>35</v>
      </c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88"/>
      <c r="AG8" s="88"/>
      <c r="AH8" s="88"/>
      <c r="AI8" s="40" t="s">
        <v>0</v>
      </c>
      <c r="AJ8" s="149">
        <v>1</v>
      </c>
      <c r="AK8" s="149"/>
      <c r="AL8" s="149"/>
      <c r="AM8" s="149"/>
    </row>
    <row r="9" spans="4:40" ht="21" customHeight="1" thickBot="1">
      <c r="D9" s="90"/>
      <c r="E9" s="90"/>
      <c r="F9" s="90"/>
      <c r="G9" s="90"/>
      <c r="H9" s="90"/>
      <c r="I9" s="90"/>
      <c r="J9" s="90"/>
      <c r="K9" s="90"/>
      <c r="L9" s="329" t="s">
        <v>36</v>
      </c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90"/>
      <c r="AG9" s="90"/>
      <c r="AH9" s="90"/>
    </row>
    <row r="10" spans="4:40" ht="21" customHeight="1">
      <c r="D10" s="91"/>
      <c r="E10" s="330" t="s">
        <v>1</v>
      </c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92"/>
      <c r="R10" s="92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  <c r="AE10" s="94"/>
      <c r="AF10" s="94"/>
      <c r="AG10" s="94"/>
      <c r="AH10" s="94"/>
      <c r="AI10" s="95"/>
      <c r="AJ10" s="95"/>
      <c r="AK10" s="95"/>
      <c r="AL10" s="95"/>
      <c r="AM10" s="95"/>
      <c r="AN10" s="96"/>
    </row>
    <row r="11" spans="4:40" ht="21" customHeight="1">
      <c r="D11" s="97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98"/>
      <c r="R11" s="98"/>
      <c r="AD11" s="149">
        <v>5</v>
      </c>
      <c r="AE11" s="149"/>
      <c r="AF11" s="40" t="s">
        <v>4</v>
      </c>
      <c r="AG11" s="149">
        <v>10</v>
      </c>
      <c r="AH11" s="149"/>
      <c r="AI11" s="40" t="s">
        <v>3</v>
      </c>
      <c r="AJ11" s="149">
        <v>31</v>
      </c>
      <c r="AK11" s="149"/>
      <c r="AL11" s="40" t="s">
        <v>2</v>
      </c>
      <c r="AN11" s="99"/>
    </row>
    <row r="12" spans="4:40" ht="10.5" customHeight="1"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AN12" s="99"/>
    </row>
    <row r="13" spans="4:40" ht="17.25" customHeight="1">
      <c r="D13" s="97"/>
      <c r="F13" s="44" t="s">
        <v>33</v>
      </c>
      <c r="S13" s="100"/>
      <c r="T13" s="100"/>
      <c r="X13" s="110" t="s">
        <v>16</v>
      </c>
      <c r="Y13" s="110"/>
      <c r="Z13" s="110"/>
      <c r="AA13" s="110"/>
      <c r="AB13" s="110"/>
      <c r="AC13" s="146" t="s">
        <v>65</v>
      </c>
      <c r="AD13" s="144"/>
      <c r="AE13" s="147" t="s">
        <v>66</v>
      </c>
      <c r="AF13" s="148"/>
      <c r="AG13" s="147" t="s">
        <v>67</v>
      </c>
      <c r="AH13" s="148"/>
      <c r="AI13" s="144" t="s">
        <v>68</v>
      </c>
      <c r="AJ13" s="144"/>
      <c r="AK13" s="144" t="s">
        <v>69</v>
      </c>
      <c r="AL13" s="144"/>
      <c r="AM13" s="144" t="s">
        <v>70</v>
      </c>
      <c r="AN13" s="145"/>
    </row>
    <row r="14" spans="4:40" ht="17.25" customHeight="1">
      <c r="D14" s="97"/>
      <c r="S14" s="100"/>
      <c r="T14" s="100"/>
      <c r="X14" s="212" t="s">
        <v>7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4"/>
    </row>
    <row r="15" spans="4:40" ht="17.25" customHeight="1">
      <c r="D15" s="97"/>
      <c r="F15" s="332">
        <v>5</v>
      </c>
      <c r="G15" s="332"/>
      <c r="H15" s="44" t="s">
        <v>4</v>
      </c>
      <c r="I15" s="332">
        <v>10</v>
      </c>
      <c r="J15" s="332"/>
      <c r="K15" s="44" t="s">
        <v>3</v>
      </c>
      <c r="L15" s="332">
        <v>1</v>
      </c>
      <c r="M15" s="332"/>
      <c r="N15" s="44" t="s">
        <v>2</v>
      </c>
      <c r="O15" s="44"/>
      <c r="P15" s="44" t="s">
        <v>5</v>
      </c>
      <c r="S15" s="100"/>
      <c r="T15" s="100"/>
      <c r="X15" s="154" t="s">
        <v>121</v>
      </c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6"/>
    </row>
    <row r="16" spans="4:40" ht="17.25" customHeight="1">
      <c r="D16" s="97"/>
      <c r="H16" s="44"/>
      <c r="K16" s="44"/>
      <c r="N16" s="44"/>
      <c r="O16" s="44"/>
      <c r="P16" s="44"/>
      <c r="X16" s="154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6"/>
    </row>
    <row r="17" spans="4:57" ht="17.25" customHeight="1">
      <c r="D17" s="97"/>
      <c r="F17" s="332">
        <v>5</v>
      </c>
      <c r="G17" s="332"/>
      <c r="H17" s="44" t="s">
        <v>4</v>
      </c>
      <c r="I17" s="332">
        <v>10</v>
      </c>
      <c r="J17" s="332"/>
      <c r="K17" s="44" t="s">
        <v>3</v>
      </c>
      <c r="L17" s="332">
        <v>31</v>
      </c>
      <c r="M17" s="332"/>
      <c r="N17" s="44" t="s">
        <v>2</v>
      </c>
      <c r="O17" s="44"/>
      <c r="P17" s="44" t="s">
        <v>6</v>
      </c>
      <c r="X17" s="163" t="s">
        <v>122</v>
      </c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 t="s">
        <v>64</v>
      </c>
      <c r="AM17" s="166"/>
      <c r="AN17" s="169"/>
    </row>
    <row r="18" spans="4:57" ht="17.25" customHeight="1">
      <c r="D18" s="97"/>
      <c r="F18" s="103"/>
      <c r="G18" s="103"/>
      <c r="H18" s="44"/>
      <c r="I18" s="103"/>
      <c r="J18" s="103"/>
      <c r="K18" s="44"/>
      <c r="L18" s="103"/>
      <c r="M18" s="103"/>
      <c r="N18" s="44"/>
      <c r="O18" s="44"/>
      <c r="P18" s="44"/>
      <c r="X18" s="163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7"/>
      <c r="AM18" s="168"/>
      <c r="AN18" s="169"/>
    </row>
    <row r="19" spans="4:57" ht="17.25" customHeight="1">
      <c r="D19" s="97"/>
      <c r="E19" s="336" t="s">
        <v>37</v>
      </c>
      <c r="F19" s="336"/>
      <c r="G19" s="336"/>
      <c r="H19" s="337" t="s">
        <v>117</v>
      </c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X19" s="157" t="s">
        <v>123</v>
      </c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9"/>
    </row>
    <row r="20" spans="4:57" ht="17.25" customHeight="1">
      <c r="D20" s="97"/>
      <c r="E20" s="336"/>
      <c r="F20" s="336"/>
      <c r="G20" s="336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X20" s="160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2"/>
    </row>
    <row r="21" spans="4:57" ht="17.25" customHeight="1">
      <c r="D21" s="97"/>
      <c r="E21" s="251" t="s">
        <v>16</v>
      </c>
      <c r="F21" s="252"/>
      <c r="G21" s="253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X21" s="251" t="s">
        <v>32</v>
      </c>
      <c r="Y21" s="252"/>
      <c r="Z21" s="253"/>
      <c r="AA21" s="49" t="s">
        <v>71</v>
      </c>
      <c r="AB21" s="50" t="s">
        <v>65</v>
      </c>
      <c r="AC21" s="51" t="s">
        <v>66</v>
      </c>
      <c r="AD21" s="51" t="s">
        <v>67</v>
      </c>
      <c r="AE21" s="51" t="s">
        <v>68</v>
      </c>
      <c r="AF21" s="51" t="s">
        <v>69</v>
      </c>
      <c r="AG21" s="51" t="s">
        <v>70</v>
      </c>
      <c r="AH21" s="51" t="s">
        <v>72</v>
      </c>
      <c r="AI21" s="51" t="s">
        <v>73</v>
      </c>
      <c r="AJ21" s="51" t="s">
        <v>74</v>
      </c>
      <c r="AK21" s="51" t="s">
        <v>75</v>
      </c>
      <c r="AL21" s="51" t="s">
        <v>65</v>
      </c>
      <c r="AM21" s="51" t="s">
        <v>66</v>
      </c>
      <c r="AN21" s="52" t="s">
        <v>67</v>
      </c>
    </row>
    <row r="22" spans="4:57" ht="21" customHeight="1" thickBot="1"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7"/>
    </row>
    <row r="23" spans="4:57" ht="33" customHeight="1" thickBot="1">
      <c r="D23" s="461" t="s">
        <v>53</v>
      </c>
      <c r="E23" s="462"/>
      <c r="F23" s="462"/>
      <c r="G23" s="462"/>
      <c r="H23" s="462"/>
      <c r="I23" s="462"/>
      <c r="J23" s="462"/>
      <c r="K23" s="462"/>
      <c r="L23" s="462"/>
      <c r="M23" s="462"/>
      <c r="N23" s="462"/>
      <c r="O23" s="462"/>
      <c r="P23" s="462"/>
      <c r="Q23" s="463"/>
      <c r="R23" s="464" t="s">
        <v>50</v>
      </c>
      <c r="S23" s="465"/>
      <c r="T23" s="465"/>
      <c r="U23" s="465"/>
      <c r="V23" s="466"/>
      <c r="W23" s="464" t="s">
        <v>51</v>
      </c>
      <c r="X23" s="465"/>
      <c r="Y23" s="465"/>
      <c r="Z23" s="465"/>
      <c r="AA23" s="466"/>
      <c r="AB23" s="464" t="s">
        <v>54</v>
      </c>
      <c r="AC23" s="465"/>
      <c r="AD23" s="465"/>
      <c r="AE23" s="465"/>
      <c r="AF23" s="466"/>
      <c r="AG23" s="464" t="s">
        <v>55</v>
      </c>
      <c r="AH23" s="465"/>
      <c r="AI23" s="465"/>
      <c r="AJ23" s="465"/>
      <c r="AK23" s="465"/>
      <c r="AL23" s="465"/>
      <c r="AM23" s="465"/>
      <c r="AN23" s="467"/>
    </row>
    <row r="24" spans="4:57" ht="33" customHeight="1" thickTop="1">
      <c r="D24" s="341" t="s">
        <v>188</v>
      </c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468"/>
      <c r="S24" s="468"/>
      <c r="T24" s="468"/>
      <c r="U24" s="468"/>
      <c r="V24" s="468"/>
      <c r="W24" s="457"/>
      <c r="X24" s="457"/>
      <c r="Y24" s="457"/>
      <c r="Z24" s="457"/>
      <c r="AA24" s="457"/>
      <c r="AB24" s="458"/>
      <c r="AC24" s="458"/>
      <c r="AD24" s="458"/>
      <c r="AE24" s="458"/>
      <c r="AF24" s="458"/>
      <c r="AG24" s="459"/>
      <c r="AH24" s="459"/>
      <c r="AI24" s="459"/>
      <c r="AJ24" s="459"/>
      <c r="AK24" s="459"/>
      <c r="AL24" s="459"/>
      <c r="AM24" s="459"/>
      <c r="AN24" s="460"/>
    </row>
    <row r="25" spans="4:57" ht="33" customHeight="1">
      <c r="D25" s="388" t="s">
        <v>39</v>
      </c>
      <c r="E25" s="389"/>
      <c r="F25" s="389"/>
      <c r="G25" s="389"/>
      <c r="H25" s="389"/>
      <c r="I25" s="389"/>
      <c r="J25" s="389"/>
      <c r="K25" s="389"/>
      <c r="L25" s="389"/>
      <c r="M25" s="389"/>
      <c r="N25" s="389"/>
      <c r="O25" s="389"/>
      <c r="P25" s="389"/>
      <c r="Q25" s="389"/>
      <c r="R25" s="390"/>
      <c r="S25" s="390"/>
      <c r="T25" s="390"/>
      <c r="U25" s="390"/>
      <c r="V25" s="390"/>
      <c r="W25" s="383"/>
      <c r="X25" s="383"/>
      <c r="Y25" s="383"/>
      <c r="Z25" s="383"/>
      <c r="AA25" s="383"/>
      <c r="AB25" s="392"/>
      <c r="AC25" s="392"/>
      <c r="AD25" s="392"/>
      <c r="AE25" s="392"/>
      <c r="AF25" s="392"/>
      <c r="AG25" s="455">
        <v>4457860</v>
      </c>
      <c r="AH25" s="455"/>
      <c r="AI25" s="455"/>
      <c r="AJ25" s="455"/>
      <c r="AK25" s="455"/>
      <c r="AL25" s="455"/>
      <c r="AM25" s="455"/>
      <c r="AN25" s="456"/>
    </row>
    <row r="26" spans="4:57" ht="33" customHeight="1">
      <c r="D26" s="388" t="s">
        <v>40</v>
      </c>
      <c r="E26" s="389"/>
      <c r="F26" s="389"/>
      <c r="G26" s="389"/>
      <c r="H26" s="389"/>
      <c r="I26" s="389"/>
      <c r="J26" s="389"/>
      <c r="K26" s="389"/>
      <c r="L26" s="389"/>
      <c r="M26" s="389"/>
      <c r="N26" s="389"/>
      <c r="O26" s="389"/>
      <c r="P26" s="389"/>
      <c r="Q26" s="389"/>
      <c r="R26" s="390"/>
      <c r="S26" s="390"/>
      <c r="T26" s="390"/>
      <c r="U26" s="390"/>
      <c r="V26" s="390"/>
      <c r="W26" s="391"/>
      <c r="X26" s="391"/>
      <c r="Y26" s="391"/>
      <c r="Z26" s="391"/>
      <c r="AA26" s="391"/>
      <c r="AB26" s="392"/>
      <c r="AC26" s="392"/>
      <c r="AD26" s="392"/>
      <c r="AE26" s="392"/>
      <c r="AF26" s="392"/>
      <c r="AG26" s="455">
        <v>2140759</v>
      </c>
      <c r="AH26" s="455"/>
      <c r="AI26" s="455"/>
      <c r="AJ26" s="455"/>
      <c r="AK26" s="455"/>
      <c r="AL26" s="455"/>
      <c r="AM26" s="455"/>
      <c r="AN26" s="456"/>
    </row>
    <row r="27" spans="4:57" ht="33" customHeight="1">
      <c r="D27" s="388" t="s">
        <v>41</v>
      </c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90"/>
      <c r="S27" s="390"/>
      <c r="T27" s="390"/>
      <c r="U27" s="390"/>
      <c r="V27" s="390"/>
      <c r="W27" s="391"/>
      <c r="X27" s="391"/>
      <c r="Y27" s="391"/>
      <c r="Z27" s="391"/>
      <c r="AA27" s="391"/>
      <c r="AB27" s="392"/>
      <c r="AC27" s="392"/>
      <c r="AD27" s="392"/>
      <c r="AE27" s="392"/>
      <c r="AF27" s="392"/>
      <c r="AG27" s="455">
        <v>512325</v>
      </c>
      <c r="AH27" s="455"/>
      <c r="AI27" s="455"/>
      <c r="AJ27" s="455"/>
      <c r="AK27" s="455"/>
      <c r="AL27" s="455"/>
      <c r="AM27" s="455"/>
      <c r="AN27" s="456"/>
      <c r="BD27" s="108"/>
      <c r="BE27" s="101"/>
    </row>
    <row r="28" spans="4:57" ht="33" customHeight="1">
      <c r="D28" s="453" t="s">
        <v>42</v>
      </c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390"/>
      <c r="S28" s="390"/>
      <c r="T28" s="390"/>
      <c r="U28" s="390"/>
      <c r="V28" s="390"/>
      <c r="W28" s="391"/>
      <c r="X28" s="391"/>
      <c r="Y28" s="391"/>
      <c r="Z28" s="391"/>
      <c r="AA28" s="391"/>
      <c r="AB28" s="392"/>
      <c r="AC28" s="392"/>
      <c r="AD28" s="392"/>
      <c r="AE28" s="392"/>
      <c r="AF28" s="392"/>
      <c r="AG28" s="355">
        <f>AG26-AG27</f>
        <v>1628434</v>
      </c>
      <c r="AH28" s="355"/>
      <c r="AI28" s="355"/>
      <c r="AJ28" s="355"/>
      <c r="AK28" s="355"/>
      <c r="AL28" s="355"/>
      <c r="AM28" s="355"/>
      <c r="AN28" s="356"/>
    </row>
    <row r="29" spans="4:57" ht="33" customHeight="1">
      <c r="D29" s="388"/>
      <c r="E29" s="389"/>
      <c r="F29" s="389"/>
      <c r="G29" s="389"/>
      <c r="H29" s="389"/>
      <c r="I29" s="389"/>
      <c r="J29" s="389"/>
      <c r="K29" s="389"/>
      <c r="L29" s="389"/>
      <c r="M29" s="389"/>
      <c r="N29" s="389"/>
      <c r="O29" s="389"/>
      <c r="P29" s="389"/>
      <c r="Q29" s="389"/>
      <c r="R29" s="390"/>
      <c r="S29" s="390"/>
      <c r="T29" s="390"/>
      <c r="U29" s="390"/>
      <c r="V29" s="390"/>
      <c r="W29" s="391"/>
      <c r="X29" s="391"/>
      <c r="Y29" s="391"/>
      <c r="Z29" s="391"/>
      <c r="AA29" s="391"/>
      <c r="AB29" s="392"/>
      <c r="AC29" s="392"/>
      <c r="AD29" s="392"/>
      <c r="AE29" s="392"/>
      <c r="AF29" s="392"/>
      <c r="AG29" s="362"/>
      <c r="AH29" s="362"/>
      <c r="AI29" s="362"/>
      <c r="AJ29" s="362"/>
      <c r="AK29" s="362"/>
      <c r="AL29" s="362"/>
      <c r="AM29" s="362"/>
      <c r="AN29" s="363"/>
    </row>
    <row r="30" spans="4:57" ht="33" customHeight="1">
      <c r="D30" s="388"/>
      <c r="E30" s="389"/>
      <c r="F30" s="389"/>
      <c r="G30" s="389"/>
      <c r="H30" s="389"/>
      <c r="I30" s="389"/>
      <c r="J30" s="389"/>
      <c r="K30" s="389"/>
      <c r="L30" s="389"/>
      <c r="M30" s="389"/>
      <c r="N30" s="389"/>
      <c r="O30" s="389"/>
      <c r="P30" s="389"/>
      <c r="Q30" s="389"/>
      <c r="R30" s="390"/>
      <c r="S30" s="390"/>
      <c r="T30" s="390"/>
      <c r="U30" s="390"/>
      <c r="V30" s="390"/>
      <c r="W30" s="391"/>
      <c r="X30" s="391"/>
      <c r="Y30" s="391"/>
      <c r="Z30" s="391"/>
      <c r="AA30" s="391"/>
      <c r="AB30" s="392"/>
      <c r="AC30" s="392"/>
      <c r="AD30" s="392"/>
      <c r="AE30" s="392"/>
      <c r="AF30" s="392"/>
      <c r="AG30" s="362"/>
      <c r="AH30" s="362"/>
      <c r="AI30" s="362"/>
      <c r="AJ30" s="362"/>
      <c r="AK30" s="362"/>
      <c r="AL30" s="362"/>
      <c r="AM30" s="362"/>
      <c r="AN30" s="363"/>
    </row>
    <row r="31" spans="4:57" ht="33" customHeight="1">
      <c r="D31" s="388"/>
      <c r="E31" s="389"/>
      <c r="F31" s="389"/>
      <c r="G31" s="389"/>
      <c r="H31" s="389"/>
      <c r="I31" s="389"/>
      <c r="J31" s="389"/>
      <c r="K31" s="389"/>
      <c r="L31" s="389"/>
      <c r="M31" s="389"/>
      <c r="N31" s="389"/>
      <c r="O31" s="389"/>
      <c r="P31" s="389"/>
      <c r="Q31" s="389"/>
      <c r="R31" s="390"/>
      <c r="S31" s="390"/>
      <c r="T31" s="390"/>
      <c r="U31" s="390"/>
      <c r="V31" s="390"/>
      <c r="W31" s="391"/>
      <c r="X31" s="391"/>
      <c r="Y31" s="391"/>
      <c r="Z31" s="391"/>
      <c r="AA31" s="391"/>
      <c r="AB31" s="392"/>
      <c r="AC31" s="392"/>
      <c r="AD31" s="392"/>
      <c r="AE31" s="392"/>
      <c r="AF31" s="392"/>
      <c r="AG31" s="362"/>
      <c r="AH31" s="362"/>
      <c r="AI31" s="362"/>
      <c r="AJ31" s="362"/>
      <c r="AK31" s="362"/>
      <c r="AL31" s="362"/>
      <c r="AM31" s="362"/>
      <c r="AN31" s="363"/>
    </row>
    <row r="32" spans="4:57" ht="33" customHeight="1">
      <c r="D32" s="388"/>
      <c r="E32" s="389"/>
      <c r="F32" s="389"/>
      <c r="G32" s="389"/>
      <c r="H32" s="389"/>
      <c r="I32" s="389"/>
      <c r="J32" s="389"/>
      <c r="K32" s="389"/>
      <c r="L32" s="389"/>
      <c r="M32" s="389"/>
      <c r="N32" s="389"/>
      <c r="O32" s="389"/>
      <c r="P32" s="389"/>
      <c r="Q32" s="389"/>
      <c r="R32" s="390"/>
      <c r="S32" s="390"/>
      <c r="T32" s="390"/>
      <c r="U32" s="390"/>
      <c r="V32" s="390"/>
      <c r="W32" s="391"/>
      <c r="X32" s="391"/>
      <c r="Y32" s="391"/>
      <c r="Z32" s="391"/>
      <c r="AA32" s="391"/>
      <c r="AB32" s="392"/>
      <c r="AC32" s="392"/>
      <c r="AD32" s="392"/>
      <c r="AE32" s="392"/>
      <c r="AF32" s="392"/>
      <c r="AG32" s="362"/>
      <c r="AH32" s="362"/>
      <c r="AI32" s="362"/>
      <c r="AJ32" s="362"/>
      <c r="AK32" s="362"/>
      <c r="AL32" s="362"/>
      <c r="AM32" s="362"/>
      <c r="AN32" s="363"/>
    </row>
    <row r="33" spans="4:40" ht="33" customHeight="1">
      <c r="D33" s="388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90"/>
      <c r="S33" s="390"/>
      <c r="T33" s="390"/>
      <c r="U33" s="390"/>
      <c r="V33" s="390"/>
      <c r="W33" s="391"/>
      <c r="X33" s="391"/>
      <c r="Y33" s="391"/>
      <c r="Z33" s="391"/>
      <c r="AA33" s="391"/>
      <c r="AB33" s="392"/>
      <c r="AC33" s="392"/>
      <c r="AD33" s="392"/>
      <c r="AE33" s="392"/>
      <c r="AF33" s="392"/>
      <c r="AG33" s="362"/>
      <c r="AH33" s="362"/>
      <c r="AI33" s="362"/>
      <c r="AJ33" s="362"/>
      <c r="AK33" s="362"/>
      <c r="AL33" s="362"/>
      <c r="AM33" s="362"/>
      <c r="AN33" s="363"/>
    </row>
    <row r="34" spans="4:40" ht="33" customHeight="1">
      <c r="D34" s="388"/>
      <c r="E34" s="389"/>
      <c r="F34" s="389"/>
      <c r="G34" s="389"/>
      <c r="H34" s="389"/>
      <c r="I34" s="389"/>
      <c r="J34" s="389"/>
      <c r="K34" s="389"/>
      <c r="L34" s="389"/>
      <c r="M34" s="389"/>
      <c r="N34" s="389"/>
      <c r="O34" s="389"/>
      <c r="P34" s="389"/>
      <c r="Q34" s="389"/>
      <c r="R34" s="390"/>
      <c r="S34" s="390"/>
      <c r="T34" s="390"/>
      <c r="U34" s="390"/>
      <c r="V34" s="390"/>
      <c r="W34" s="391"/>
      <c r="X34" s="391"/>
      <c r="Y34" s="391"/>
      <c r="Z34" s="391"/>
      <c r="AA34" s="391"/>
      <c r="AB34" s="392"/>
      <c r="AC34" s="392"/>
      <c r="AD34" s="392"/>
      <c r="AE34" s="392"/>
      <c r="AF34" s="392"/>
      <c r="AG34" s="362"/>
      <c r="AH34" s="362"/>
      <c r="AI34" s="362"/>
      <c r="AJ34" s="362"/>
      <c r="AK34" s="362"/>
      <c r="AL34" s="362"/>
      <c r="AM34" s="362"/>
      <c r="AN34" s="363"/>
    </row>
    <row r="35" spans="4:40" ht="33" customHeight="1">
      <c r="D35" s="388"/>
      <c r="E35" s="389"/>
      <c r="F35" s="389"/>
      <c r="G35" s="389"/>
      <c r="H35" s="389"/>
      <c r="I35" s="389"/>
      <c r="J35" s="389"/>
      <c r="K35" s="389"/>
      <c r="L35" s="389"/>
      <c r="M35" s="389"/>
      <c r="N35" s="389"/>
      <c r="O35" s="389"/>
      <c r="P35" s="389"/>
      <c r="Q35" s="389"/>
      <c r="R35" s="390"/>
      <c r="S35" s="390"/>
      <c r="T35" s="390"/>
      <c r="U35" s="390"/>
      <c r="V35" s="390"/>
      <c r="W35" s="383"/>
      <c r="X35" s="383"/>
      <c r="Y35" s="383"/>
      <c r="Z35" s="383"/>
      <c r="AA35" s="383"/>
      <c r="AB35" s="392"/>
      <c r="AC35" s="392"/>
      <c r="AD35" s="392"/>
      <c r="AE35" s="392"/>
      <c r="AF35" s="392"/>
      <c r="AG35" s="362"/>
      <c r="AH35" s="362"/>
      <c r="AI35" s="362"/>
      <c r="AJ35" s="362"/>
      <c r="AK35" s="362"/>
      <c r="AL35" s="362"/>
      <c r="AM35" s="362"/>
      <c r="AN35" s="363"/>
    </row>
    <row r="36" spans="4:40" ht="33" customHeight="1">
      <c r="D36" s="438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40"/>
      <c r="R36" s="441"/>
      <c r="S36" s="442"/>
      <c r="T36" s="442"/>
      <c r="U36" s="442"/>
      <c r="V36" s="443"/>
      <c r="W36" s="444"/>
      <c r="X36" s="445"/>
      <c r="Y36" s="445"/>
      <c r="Z36" s="445"/>
      <c r="AA36" s="446"/>
      <c r="AB36" s="447"/>
      <c r="AC36" s="448"/>
      <c r="AD36" s="448"/>
      <c r="AE36" s="448"/>
      <c r="AF36" s="449"/>
      <c r="AG36" s="450"/>
      <c r="AH36" s="451"/>
      <c r="AI36" s="451"/>
      <c r="AJ36" s="451"/>
      <c r="AK36" s="451"/>
      <c r="AL36" s="451"/>
      <c r="AM36" s="451"/>
      <c r="AN36" s="452"/>
    </row>
    <row r="37" spans="4:40" ht="33" customHeight="1">
      <c r="D37" s="380"/>
      <c r="E37" s="381"/>
      <c r="F37" s="381"/>
      <c r="G37" s="381"/>
      <c r="H37" s="381"/>
      <c r="I37" s="381"/>
      <c r="J37" s="381"/>
      <c r="K37" s="381"/>
      <c r="L37" s="381"/>
      <c r="M37" s="381"/>
      <c r="N37" s="381"/>
      <c r="O37" s="381"/>
      <c r="P37" s="381"/>
      <c r="Q37" s="381"/>
      <c r="R37" s="382"/>
      <c r="S37" s="382"/>
      <c r="T37" s="382"/>
      <c r="U37" s="382"/>
      <c r="V37" s="382"/>
      <c r="W37" s="383"/>
      <c r="X37" s="383"/>
      <c r="Y37" s="383"/>
      <c r="Z37" s="383"/>
      <c r="AA37" s="383"/>
      <c r="AB37" s="384"/>
      <c r="AC37" s="384"/>
      <c r="AD37" s="384"/>
      <c r="AE37" s="384"/>
      <c r="AF37" s="384"/>
      <c r="AG37" s="423"/>
      <c r="AH37" s="423"/>
      <c r="AI37" s="423"/>
      <c r="AJ37" s="423"/>
      <c r="AK37" s="423"/>
      <c r="AL37" s="423"/>
      <c r="AM37" s="423"/>
      <c r="AN37" s="424"/>
    </row>
    <row r="38" spans="4:40" ht="33" customHeight="1" thickBot="1">
      <c r="D38" s="409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1"/>
      <c r="S38" s="411"/>
      <c r="T38" s="411"/>
      <c r="U38" s="411"/>
      <c r="V38" s="411"/>
      <c r="W38" s="412"/>
      <c r="X38" s="412"/>
      <c r="Y38" s="412"/>
      <c r="Z38" s="412"/>
      <c r="AA38" s="412"/>
      <c r="AB38" s="413"/>
      <c r="AC38" s="413"/>
      <c r="AD38" s="413"/>
      <c r="AE38" s="413"/>
      <c r="AF38" s="413"/>
      <c r="AG38" s="377"/>
      <c r="AH38" s="378"/>
      <c r="AI38" s="378"/>
      <c r="AJ38" s="378"/>
      <c r="AK38" s="378"/>
      <c r="AL38" s="378"/>
      <c r="AM38" s="378"/>
      <c r="AN38" s="379"/>
    </row>
    <row r="39" spans="4:40" ht="33" customHeight="1" thickTop="1">
      <c r="D39" s="380" t="s">
        <v>56</v>
      </c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414"/>
      <c r="S39" s="415"/>
      <c r="T39" s="415"/>
      <c r="U39" s="415"/>
      <c r="V39" s="416"/>
      <c r="W39" s="417"/>
      <c r="X39" s="418"/>
      <c r="Y39" s="418"/>
      <c r="Z39" s="418"/>
      <c r="AA39" s="419"/>
      <c r="AB39" s="420"/>
      <c r="AC39" s="421"/>
      <c r="AD39" s="421"/>
      <c r="AE39" s="421"/>
      <c r="AF39" s="422"/>
      <c r="AG39" s="385">
        <f>AG28</f>
        <v>1628434</v>
      </c>
      <c r="AH39" s="385"/>
      <c r="AI39" s="385"/>
      <c r="AJ39" s="385"/>
      <c r="AK39" s="385"/>
      <c r="AL39" s="385"/>
      <c r="AM39" s="385"/>
      <c r="AN39" s="386"/>
    </row>
    <row r="40" spans="4:40" ht="33" customHeight="1" thickBot="1">
      <c r="D40" s="425" t="s">
        <v>62</v>
      </c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7"/>
      <c r="S40" s="428"/>
      <c r="T40" s="428"/>
      <c r="U40" s="428"/>
      <c r="V40" s="429"/>
      <c r="W40" s="430"/>
      <c r="X40" s="431"/>
      <c r="Y40" s="431"/>
      <c r="Z40" s="431"/>
      <c r="AA40" s="432"/>
      <c r="AB40" s="433"/>
      <c r="AC40" s="434"/>
      <c r="AD40" s="434"/>
      <c r="AE40" s="434"/>
      <c r="AF40" s="435"/>
      <c r="AG40" s="436">
        <f>ROUNDDOWN(AG39*0.1,0)</f>
        <v>162843</v>
      </c>
      <c r="AH40" s="436"/>
      <c r="AI40" s="436"/>
      <c r="AJ40" s="436"/>
      <c r="AK40" s="436"/>
      <c r="AL40" s="436"/>
      <c r="AM40" s="436"/>
      <c r="AN40" s="437"/>
    </row>
    <row r="41" spans="4:40" ht="21" customHeight="1">
      <c r="D41" s="44" t="s">
        <v>189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spans="4:40" ht="21" customHeight="1">
      <c r="D42" s="44" t="s">
        <v>38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spans="4:40" ht="21" customHeight="1"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</row>
    <row r="47" spans="4:40" ht="21" customHeight="1">
      <c r="E47" s="89" t="s">
        <v>23</v>
      </c>
      <c r="F47" s="89" t="s">
        <v>52</v>
      </c>
      <c r="G47" t="s">
        <v>24</v>
      </c>
      <c r="H47" t="s">
        <v>25</v>
      </c>
      <c r="I47" t="s">
        <v>27</v>
      </c>
      <c r="J47" s="89" t="s">
        <v>30</v>
      </c>
      <c r="K47" t="s">
        <v>18</v>
      </c>
      <c r="L47" t="s">
        <v>31</v>
      </c>
      <c r="M47" t="s">
        <v>28</v>
      </c>
      <c r="N47" t="s">
        <v>20</v>
      </c>
      <c r="O47" s="109" t="s">
        <v>26</v>
      </c>
      <c r="P47" t="s">
        <v>29</v>
      </c>
      <c r="Q47" t="s">
        <v>19</v>
      </c>
    </row>
  </sheetData>
  <sheetProtection algorithmName="SHA-512" hashValue="UM4bbvFzA/eg/tJupPKvEtzdml8APrRkSul2eSHy5oBlL0lvhk64C/xRUO/GB+9pxXT/+6LXYk4leFD1zgmTAg==" saltValue="n/z4qpDiE3bMpvZfMhPk3w==" spinCount="100000" sheet="1" selectLockedCells="1"/>
  <mergeCells count="128">
    <mergeCell ref="X14:AN14"/>
    <mergeCell ref="D31:Q31"/>
    <mergeCell ref="R31:V31"/>
    <mergeCell ref="W31:AA31"/>
    <mergeCell ref="AB31:AF31"/>
    <mergeCell ref="AG31:AN31"/>
    <mergeCell ref="E19:G20"/>
    <mergeCell ref="H19:U20"/>
    <mergeCell ref="X15:AN16"/>
    <mergeCell ref="X19:AN20"/>
    <mergeCell ref="X17:AK18"/>
    <mergeCell ref="AL17:AM18"/>
    <mergeCell ref="AN17:AN18"/>
    <mergeCell ref="F17:G17"/>
    <mergeCell ref="I17:J17"/>
    <mergeCell ref="L17:M17"/>
    <mergeCell ref="F15:G15"/>
    <mergeCell ref="I15:J15"/>
    <mergeCell ref="L15:M15"/>
    <mergeCell ref="X21:Z21"/>
    <mergeCell ref="AB23:AF23"/>
    <mergeCell ref="AG23:AN23"/>
    <mergeCell ref="D24:Q24"/>
    <mergeCell ref="R24:V24"/>
    <mergeCell ref="L8:AE8"/>
    <mergeCell ref="AJ8:AM8"/>
    <mergeCell ref="L9:AE9"/>
    <mergeCell ref="E10:P11"/>
    <mergeCell ref="AD11:AE11"/>
    <mergeCell ref="AG11:AH11"/>
    <mergeCell ref="AJ11:AK11"/>
    <mergeCell ref="X13:AB13"/>
    <mergeCell ref="AC13:AD13"/>
    <mergeCell ref="AE13:AF13"/>
    <mergeCell ref="AG13:AH13"/>
    <mergeCell ref="AI13:AJ13"/>
    <mergeCell ref="AK13:AL13"/>
    <mergeCell ref="AM13:AN13"/>
    <mergeCell ref="J21:K21"/>
    <mergeCell ref="L21:M21"/>
    <mergeCell ref="N21:O21"/>
    <mergeCell ref="P21:Q21"/>
    <mergeCell ref="D25:Q25"/>
    <mergeCell ref="R25:V25"/>
    <mergeCell ref="W25:AA25"/>
    <mergeCell ref="AB25:AF25"/>
    <mergeCell ref="AG25:AN25"/>
    <mergeCell ref="W24:AA24"/>
    <mergeCell ref="AB24:AF24"/>
    <mergeCell ref="AG24:AN24"/>
    <mergeCell ref="R21:S21"/>
    <mergeCell ref="T21:U21"/>
    <mergeCell ref="D23:Q23"/>
    <mergeCell ref="R23:V23"/>
    <mergeCell ref="W23:AA23"/>
    <mergeCell ref="E21:G21"/>
    <mergeCell ref="H21:I21"/>
    <mergeCell ref="D26:Q26"/>
    <mergeCell ref="R26:V26"/>
    <mergeCell ref="W26:AA26"/>
    <mergeCell ref="AB26:AF26"/>
    <mergeCell ref="AG26:AN26"/>
    <mergeCell ref="D27:Q27"/>
    <mergeCell ref="R27:V27"/>
    <mergeCell ref="W27:AA27"/>
    <mergeCell ref="AB27:AF27"/>
    <mergeCell ref="AG27:AN27"/>
    <mergeCell ref="D28:Q28"/>
    <mergeCell ref="R28:V28"/>
    <mergeCell ref="W28:AA28"/>
    <mergeCell ref="AB28:AF28"/>
    <mergeCell ref="AG28:AN28"/>
    <mergeCell ref="D29:Q29"/>
    <mergeCell ref="R29:V29"/>
    <mergeCell ref="W29:AA29"/>
    <mergeCell ref="AB29:AF29"/>
    <mergeCell ref="AG29:AN29"/>
    <mergeCell ref="D30:Q30"/>
    <mergeCell ref="R30:V30"/>
    <mergeCell ref="W30:AA30"/>
    <mergeCell ref="AB30:AF30"/>
    <mergeCell ref="AG30:AN30"/>
    <mergeCell ref="D32:Q32"/>
    <mergeCell ref="R32:V32"/>
    <mergeCell ref="W32:AA32"/>
    <mergeCell ref="AB32:AF32"/>
    <mergeCell ref="AG32:AN32"/>
    <mergeCell ref="D33:Q33"/>
    <mergeCell ref="R33:V33"/>
    <mergeCell ref="W33:AA33"/>
    <mergeCell ref="AB33:AF33"/>
    <mergeCell ref="AG33:AN33"/>
    <mergeCell ref="D34:Q34"/>
    <mergeCell ref="R34:V34"/>
    <mergeCell ref="W34:AA34"/>
    <mergeCell ref="AB34:AF34"/>
    <mergeCell ref="AG34:AN34"/>
    <mergeCell ref="D35:Q35"/>
    <mergeCell ref="R35:V35"/>
    <mergeCell ref="W35:AA35"/>
    <mergeCell ref="AB35:AF35"/>
    <mergeCell ref="AG35:AN35"/>
    <mergeCell ref="D36:Q36"/>
    <mergeCell ref="R36:V36"/>
    <mergeCell ref="W36:AA36"/>
    <mergeCell ref="AB36:AF36"/>
    <mergeCell ref="AG36:AN36"/>
    <mergeCell ref="D37:Q37"/>
    <mergeCell ref="R37:V37"/>
    <mergeCell ref="W37:AA37"/>
    <mergeCell ref="AB37:AF37"/>
    <mergeCell ref="AG37:AN37"/>
    <mergeCell ref="D40:Q40"/>
    <mergeCell ref="R40:V40"/>
    <mergeCell ref="W40:AA40"/>
    <mergeCell ref="AB40:AF40"/>
    <mergeCell ref="AG40:AN40"/>
    <mergeCell ref="D43:AM43"/>
    <mergeCell ref="D38:Q38"/>
    <mergeCell ref="R38:V38"/>
    <mergeCell ref="W38:AA38"/>
    <mergeCell ref="AB38:AF38"/>
    <mergeCell ref="AG38:AN38"/>
    <mergeCell ref="D39:Q39"/>
    <mergeCell ref="R39:V39"/>
    <mergeCell ref="W39:AA39"/>
    <mergeCell ref="AB39:AF39"/>
    <mergeCell ref="AG39:AN39"/>
  </mergeCells>
  <phoneticPr fontId="2"/>
  <dataValidations count="1">
    <dataValidation type="list" allowBlank="1" showInputMessage="1" showErrorMessage="1" sqref="W38:AA38 W24:AA36" xr:uid="{5904739D-999B-45C9-ABF7-8C16DAD30470}">
      <formula1>$E$47:$Q$47</formula1>
    </dataValidation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65" orientation="portrait" horizontalDpi="300" verticalDpi="30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BD52-D9CE-403B-A36C-5503ACB4E49D}">
  <dimension ref="D8:BE47"/>
  <sheetViews>
    <sheetView showZeros="0" view="pageBreakPreview" zoomScale="85" zoomScaleNormal="100" zoomScaleSheetLayoutView="85" workbookViewId="0">
      <selection activeCell="V11" sqref="V11"/>
    </sheetView>
  </sheetViews>
  <sheetFormatPr defaultColWidth="2.75" defaultRowHeight="21" customHeight="1"/>
  <cols>
    <col min="1" max="3" width="2.75" style="89"/>
    <col min="4" max="22" width="2.625" style="89" customWidth="1"/>
    <col min="23" max="23" width="2.75" style="89"/>
    <col min="24" max="24" width="2.75" style="89" customWidth="1"/>
    <col min="25" max="36" width="2.75" style="89"/>
    <col min="37" max="40" width="2.875" style="89" customWidth="1"/>
    <col min="41" max="16384" width="2.75" style="89"/>
  </cols>
  <sheetData>
    <row r="8" spans="4:40" ht="25.5">
      <c r="D8" s="88"/>
      <c r="E8" s="88"/>
      <c r="F8" s="88"/>
      <c r="G8" s="88"/>
      <c r="H8" s="88"/>
      <c r="I8" s="88"/>
      <c r="J8" s="88"/>
      <c r="K8" s="88"/>
      <c r="L8" s="328" t="s">
        <v>35</v>
      </c>
      <c r="M8" s="328"/>
      <c r="N8" s="328"/>
      <c r="O8" s="328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88"/>
      <c r="AG8" s="88"/>
      <c r="AH8" s="88"/>
      <c r="AI8" s="40" t="s">
        <v>0</v>
      </c>
      <c r="AJ8" s="149">
        <v>1</v>
      </c>
      <c r="AK8" s="149"/>
      <c r="AL8" s="149"/>
      <c r="AM8" s="149"/>
    </row>
    <row r="9" spans="4:40" ht="21" customHeight="1" thickBot="1">
      <c r="D9" s="90"/>
      <c r="E9" s="90"/>
      <c r="F9" s="90"/>
      <c r="G9" s="90"/>
      <c r="H9" s="90"/>
      <c r="I9" s="90"/>
      <c r="J9" s="90"/>
      <c r="K9" s="90"/>
      <c r="L9" s="329" t="s">
        <v>36</v>
      </c>
      <c r="M9" s="329"/>
      <c r="N9" s="329"/>
      <c r="O9" s="329"/>
      <c r="P9" s="329"/>
      <c r="Q9" s="329"/>
      <c r="R9" s="329"/>
      <c r="S9" s="329"/>
      <c r="T9" s="329"/>
      <c r="U9" s="329"/>
      <c r="V9" s="329"/>
      <c r="W9" s="329"/>
      <c r="X9" s="329"/>
      <c r="Y9" s="329"/>
      <c r="Z9" s="329"/>
      <c r="AA9" s="329"/>
      <c r="AB9" s="329"/>
      <c r="AC9" s="329"/>
      <c r="AD9" s="329"/>
      <c r="AE9" s="329"/>
      <c r="AF9" s="90"/>
      <c r="AG9" s="90"/>
      <c r="AH9" s="90"/>
    </row>
    <row r="10" spans="4:40" ht="21" customHeight="1">
      <c r="D10" s="91"/>
      <c r="E10" s="330" t="s">
        <v>1</v>
      </c>
      <c r="F10" s="330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92"/>
      <c r="R10" s="92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4"/>
      <c r="AE10" s="94"/>
      <c r="AF10" s="94"/>
      <c r="AG10" s="94"/>
      <c r="AH10" s="94"/>
      <c r="AI10" s="95"/>
      <c r="AJ10" s="95"/>
      <c r="AK10" s="95"/>
      <c r="AL10" s="95"/>
      <c r="AM10" s="95"/>
      <c r="AN10" s="96"/>
    </row>
    <row r="11" spans="4:40" ht="21" customHeight="1">
      <c r="D11" s="97"/>
      <c r="E11" s="331"/>
      <c r="F11" s="331"/>
      <c r="G11" s="331"/>
      <c r="H11" s="331"/>
      <c r="I11" s="331"/>
      <c r="J11" s="331"/>
      <c r="K11" s="331"/>
      <c r="L11" s="331"/>
      <c r="M11" s="331"/>
      <c r="N11" s="331"/>
      <c r="O11" s="331"/>
      <c r="P11" s="331"/>
      <c r="Q11" s="98"/>
      <c r="R11" s="98"/>
      <c r="AD11" s="149">
        <v>5</v>
      </c>
      <c r="AE11" s="149"/>
      <c r="AF11" s="40" t="s">
        <v>4</v>
      </c>
      <c r="AG11" s="149">
        <v>10</v>
      </c>
      <c r="AH11" s="149"/>
      <c r="AI11" s="40" t="s">
        <v>3</v>
      </c>
      <c r="AJ11" s="149">
        <v>31</v>
      </c>
      <c r="AK11" s="149"/>
      <c r="AL11" s="40" t="s">
        <v>2</v>
      </c>
      <c r="AN11" s="99"/>
    </row>
    <row r="12" spans="4:40" ht="10.5" customHeight="1">
      <c r="D12" s="97"/>
      <c r="E12" s="98"/>
      <c r="F12" s="98"/>
      <c r="G12" s="98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AN12" s="99"/>
    </row>
    <row r="13" spans="4:40" ht="18" customHeight="1">
      <c r="D13" s="97"/>
      <c r="F13" s="44" t="s">
        <v>33</v>
      </c>
      <c r="S13" s="100"/>
      <c r="T13" s="100"/>
      <c r="X13" s="110" t="s">
        <v>16</v>
      </c>
      <c r="Y13" s="110"/>
      <c r="Z13" s="110"/>
      <c r="AA13" s="110"/>
      <c r="AB13" s="110"/>
      <c r="AC13" s="146" t="s">
        <v>65</v>
      </c>
      <c r="AD13" s="144"/>
      <c r="AE13" s="147" t="s">
        <v>66</v>
      </c>
      <c r="AF13" s="148"/>
      <c r="AG13" s="147" t="s">
        <v>67</v>
      </c>
      <c r="AH13" s="148"/>
      <c r="AI13" s="144" t="s">
        <v>68</v>
      </c>
      <c r="AJ13" s="144"/>
      <c r="AK13" s="144" t="s">
        <v>69</v>
      </c>
      <c r="AL13" s="144"/>
      <c r="AM13" s="144" t="s">
        <v>70</v>
      </c>
      <c r="AN13" s="145"/>
    </row>
    <row r="14" spans="4:40" ht="18" customHeight="1">
      <c r="D14" s="97"/>
      <c r="S14" s="100"/>
      <c r="T14" s="100"/>
      <c r="X14" s="212" t="s">
        <v>7</v>
      </c>
      <c r="Y14" s="213"/>
      <c r="Z14" s="213"/>
      <c r="AA14" s="213"/>
      <c r="AB14" s="213"/>
      <c r="AC14" s="213"/>
      <c r="AD14" s="213"/>
      <c r="AE14" s="213"/>
      <c r="AF14" s="213"/>
      <c r="AG14" s="213"/>
      <c r="AH14" s="213"/>
      <c r="AI14" s="213"/>
      <c r="AJ14" s="213"/>
      <c r="AK14" s="213"/>
      <c r="AL14" s="213"/>
      <c r="AM14" s="213"/>
      <c r="AN14" s="214"/>
    </row>
    <row r="15" spans="4:40" ht="18" customHeight="1">
      <c r="D15" s="97"/>
      <c r="F15" s="332">
        <v>5</v>
      </c>
      <c r="G15" s="332"/>
      <c r="H15" s="44" t="s">
        <v>4</v>
      </c>
      <c r="I15" s="332">
        <v>10</v>
      </c>
      <c r="J15" s="332"/>
      <c r="K15" s="44" t="s">
        <v>3</v>
      </c>
      <c r="L15" s="332">
        <v>1</v>
      </c>
      <c r="M15" s="332"/>
      <c r="N15" s="44" t="s">
        <v>2</v>
      </c>
      <c r="O15" s="44"/>
      <c r="P15" s="44" t="s">
        <v>5</v>
      </c>
      <c r="S15" s="100"/>
      <c r="T15" s="100"/>
      <c r="W15" s="37"/>
      <c r="X15" s="333" t="s">
        <v>124</v>
      </c>
      <c r="Y15" s="334"/>
      <c r="Z15" s="334"/>
      <c r="AA15" s="334"/>
      <c r="AB15" s="334"/>
      <c r="AC15" s="334"/>
      <c r="AD15" s="334"/>
      <c r="AE15" s="334"/>
      <c r="AF15" s="334"/>
      <c r="AG15" s="334"/>
      <c r="AH15" s="334"/>
      <c r="AI15" s="334"/>
      <c r="AJ15" s="334"/>
      <c r="AK15" s="334"/>
      <c r="AL15" s="334"/>
      <c r="AM15" s="334"/>
      <c r="AN15" s="335"/>
    </row>
    <row r="16" spans="4:40" ht="18" customHeight="1">
      <c r="D16" s="97"/>
      <c r="H16" s="44"/>
      <c r="K16" s="44"/>
      <c r="N16" s="44"/>
      <c r="O16" s="44"/>
      <c r="P16" s="44"/>
      <c r="W16" s="101"/>
      <c r="X16" s="333"/>
      <c r="Y16" s="334"/>
      <c r="Z16" s="334"/>
      <c r="AA16" s="334"/>
      <c r="AB16" s="334"/>
      <c r="AC16" s="334"/>
      <c r="AD16" s="334"/>
      <c r="AE16" s="334"/>
      <c r="AF16" s="334"/>
      <c r="AG16" s="334"/>
      <c r="AH16" s="334"/>
      <c r="AI16" s="334"/>
      <c r="AJ16" s="334"/>
      <c r="AK16" s="334"/>
      <c r="AL16" s="334"/>
      <c r="AM16" s="334"/>
      <c r="AN16" s="335"/>
    </row>
    <row r="17" spans="4:40" ht="18" customHeight="1">
      <c r="D17" s="97"/>
      <c r="F17" s="332">
        <v>5</v>
      </c>
      <c r="G17" s="332"/>
      <c r="H17" s="44" t="s">
        <v>4</v>
      </c>
      <c r="I17" s="332">
        <v>10</v>
      </c>
      <c r="J17" s="332"/>
      <c r="K17" s="44" t="s">
        <v>3</v>
      </c>
      <c r="L17" s="332">
        <v>31</v>
      </c>
      <c r="M17" s="332"/>
      <c r="N17" s="44" t="s">
        <v>2</v>
      </c>
      <c r="O17" s="44"/>
      <c r="P17" s="44" t="s">
        <v>6</v>
      </c>
      <c r="W17" s="102"/>
      <c r="X17" s="163" t="s">
        <v>122</v>
      </c>
      <c r="Y17" s="164"/>
      <c r="Z17" s="164"/>
      <c r="AA17" s="164"/>
      <c r="AB17" s="164"/>
      <c r="AC17" s="164"/>
      <c r="AD17" s="164"/>
      <c r="AE17" s="164"/>
      <c r="AF17" s="164"/>
      <c r="AG17" s="164"/>
      <c r="AH17" s="164"/>
      <c r="AI17" s="164"/>
      <c r="AJ17" s="164"/>
      <c r="AK17" s="164"/>
      <c r="AL17" s="165" t="s">
        <v>64</v>
      </c>
      <c r="AM17" s="166"/>
      <c r="AN17" s="169"/>
    </row>
    <row r="18" spans="4:40" ht="18" customHeight="1">
      <c r="D18" s="97"/>
      <c r="F18" s="103"/>
      <c r="G18" s="103"/>
      <c r="H18" s="44"/>
      <c r="I18" s="103"/>
      <c r="J18" s="103"/>
      <c r="K18" s="44"/>
      <c r="L18" s="103"/>
      <c r="M18" s="103"/>
      <c r="N18" s="44"/>
      <c r="O18" s="44"/>
      <c r="P18" s="44"/>
      <c r="W18" s="102"/>
      <c r="X18" s="163"/>
      <c r="Y18" s="164"/>
      <c r="Z18" s="164"/>
      <c r="AA18" s="164"/>
      <c r="AB18" s="164"/>
      <c r="AC18" s="164"/>
      <c r="AD18" s="164"/>
      <c r="AE18" s="164"/>
      <c r="AF18" s="164"/>
      <c r="AG18" s="164"/>
      <c r="AH18" s="164"/>
      <c r="AI18" s="164"/>
      <c r="AJ18" s="164"/>
      <c r="AK18" s="164"/>
      <c r="AL18" s="167"/>
      <c r="AM18" s="168"/>
      <c r="AN18" s="169"/>
    </row>
    <row r="19" spans="4:40" ht="18" customHeight="1">
      <c r="D19" s="97"/>
      <c r="E19" s="336" t="s">
        <v>37</v>
      </c>
      <c r="F19" s="336"/>
      <c r="G19" s="336"/>
      <c r="H19" s="337" t="s">
        <v>117</v>
      </c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37"/>
      <c r="T19" s="337"/>
      <c r="U19" s="337"/>
      <c r="W19" s="102"/>
      <c r="X19" s="157" t="s">
        <v>123</v>
      </c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9"/>
    </row>
    <row r="20" spans="4:40" ht="18" customHeight="1">
      <c r="D20" s="97"/>
      <c r="E20" s="336"/>
      <c r="F20" s="336"/>
      <c r="G20" s="336"/>
      <c r="H20" s="337"/>
      <c r="I20" s="337"/>
      <c r="J20" s="337"/>
      <c r="K20" s="337"/>
      <c r="L20" s="337"/>
      <c r="M20" s="337"/>
      <c r="N20" s="337"/>
      <c r="O20" s="337"/>
      <c r="P20" s="337"/>
      <c r="Q20" s="337"/>
      <c r="R20" s="337"/>
      <c r="S20" s="337"/>
      <c r="T20" s="337"/>
      <c r="U20" s="337"/>
      <c r="W20" s="102"/>
      <c r="X20" s="160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2"/>
    </row>
    <row r="21" spans="4:40" ht="18" customHeight="1">
      <c r="D21" s="97"/>
      <c r="E21" s="251" t="s">
        <v>16</v>
      </c>
      <c r="F21" s="252"/>
      <c r="G21" s="253"/>
      <c r="H21" s="338"/>
      <c r="I21" s="338"/>
      <c r="J21" s="338"/>
      <c r="K21" s="338"/>
      <c r="L21" s="338"/>
      <c r="M21" s="338"/>
      <c r="N21" s="338"/>
      <c r="O21" s="338"/>
      <c r="P21" s="338"/>
      <c r="Q21" s="338"/>
      <c r="R21" s="338"/>
      <c r="S21" s="338"/>
      <c r="T21" s="338"/>
      <c r="U21" s="338"/>
      <c r="W21" s="104"/>
      <c r="X21" s="251" t="s">
        <v>32</v>
      </c>
      <c r="Y21" s="252"/>
      <c r="Z21" s="253"/>
      <c r="AA21" s="49" t="s">
        <v>71</v>
      </c>
      <c r="AB21" s="50" t="s">
        <v>65</v>
      </c>
      <c r="AC21" s="51" t="s">
        <v>66</v>
      </c>
      <c r="AD21" s="51" t="s">
        <v>67</v>
      </c>
      <c r="AE21" s="51" t="s">
        <v>68</v>
      </c>
      <c r="AF21" s="51" t="s">
        <v>69</v>
      </c>
      <c r="AG21" s="51" t="s">
        <v>70</v>
      </c>
      <c r="AH21" s="51" t="s">
        <v>72</v>
      </c>
      <c r="AI21" s="51" t="s">
        <v>73</v>
      </c>
      <c r="AJ21" s="51" t="s">
        <v>74</v>
      </c>
      <c r="AK21" s="51" t="s">
        <v>75</v>
      </c>
      <c r="AL21" s="51" t="s">
        <v>65</v>
      </c>
      <c r="AM21" s="51" t="s">
        <v>66</v>
      </c>
      <c r="AN21" s="52" t="s">
        <v>67</v>
      </c>
    </row>
    <row r="22" spans="4:40" ht="21" customHeight="1" thickBot="1">
      <c r="D22" s="105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/>
      <c r="S22" s="106"/>
      <c r="T22" s="106"/>
      <c r="U22" s="106"/>
      <c r="V22" s="106"/>
      <c r="W22" s="106"/>
      <c r="X22" s="106"/>
      <c r="Y22" s="106"/>
      <c r="Z22" s="106"/>
      <c r="AA22" s="106"/>
      <c r="AB22" s="106"/>
      <c r="AC22" s="106"/>
      <c r="AD22" s="106"/>
      <c r="AE22" s="106"/>
      <c r="AF22" s="106"/>
      <c r="AG22" s="106"/>
      <c r="AH22" s="106"/>
      <c r="AI22" s="106"/>
      <c r="AJ22" s="106"/>
      <c r="AK22" s="106"/>
      <c r="AL22" s="106"/>
      <c r="AM22" s="106"/>
      <c r="AN22" s="107"/>
    </row>
    <row r="23" spans="4:40" ht="33" customHeight="1" thickBot="1">
      <c r="D23" s="348" t="s">
        <v>53</v>
      </c>
      <c r="E23" s="349"/>
      <c r="F23" s="349"/>
      <c r="G23" s="349"/>
      <c r="H23" s="349"/>
      <c r="I23" s="349"/>
      <c r="J23" s="349"/>
      <c r="K23" s="349"/>
      <c r="L23" s="349"/>
      <c r="M23" s="349"/>
      <c r="N23" s="349"/>
      <c r="O23" s="349"/>
      <c r="P23" s="349"/>
      <c r="Q23" s="349"/>
      <c r="R23" s="339" t="s">
        <v>50</v>
      </c>
      <c r="S23" s="339"/>
      <c r="T23" s="339"/>
      <c r="U23" s="339"/>
      <c r="V23" s="339"/>
      <c r="W23" s="339" t="s">
        <v>51</v>
      </c>
      <c r="X23" s="339"/>
      <c r="Y23" s="339"/>
      <c r="Z23" s="339"/>
      <c r="AA23" s="339"/>
      <c r="AB23" s="339" t="s">
        <v>54</v>
      </c>
      <c r="AC23" s="339"/>
      <c r="AD23" s="339"/>
      <c r="AE23" s="339"/>
      <c r="AF23" s="339"/>
      <c r="AG23" s="339" t="s">
        <v>55</v>
      </c>
      <c r="AH23" s="339"/>
      <c r="AI23" s="339"/>
      <c r="AJ23" s="339"/>
      <c r="AK23" s="339"/>
      <c r="AL23" s="339"/>
      <c r="AM23" s="339"/>
      <c r="AN23" s="340"/>
    </row>
    <row r="24" spans="4:40" ht="33" customHeight="1" thickTop="1">
      <c r="D24" s="341" t="s">
        <v>118</v>
      </c>
      <c r="E24" s="342"/>
      <c r="F24" s="342"/>
      <c r="G24" s="342"/>
      <c r="H24" s="342"/>
      <c r="I24" s="342"/>
      <c r="J24" s="342"/>
      <c r="K24" s="342"/>
      <c r="L24" s="342"/>
      <c r="M24" s="342"/>
      <c r="N24" s="342"/>
      <c r="O24" s="342"/>
      <c r="P24" s="342"/>
      <c r="Q24" s="342"/>
      <c r="R24" s="343">
        <v>2</v>
      </c>
      <c r="S24" s="343"/>
      <c r="T24" s="343"/>
      <c r="U24" s="343"/>
      <c r="V24" s="343"/>
      <c r="W24" s="344" t="s">
        <v>23</v>
      </c>
      <c r="X24" s="344"/>
      <c r="Y24" s="344"/>
      <c r="Z24" s="344"/>
      <c r="AA24" s="344"/>
      <c r="AB24" s="345">
        <v>10000</v>
      </c>
      <c r="AC24" s="345"/>
      <c r="AD24" s="345"/>
      <c r="AE24" s="345"/>
      <c r="AF24" s="345"/>
      <c r="AG24" s="346">
        <f>IF(D24&lt;&gt;"",R24*AB24,"")</f>
        <v>20000</v>
      </c>
      <c r="AH24" s="346"/>
      <c r="AI24" s="346"/>
      <c r="AJ24" s="346"/>
      <c r="AK24" s="346"/>
      <c r="AL24" s="346"/>
      <c r="AM24" s="346"/>
      <c r="AN24" s="347"/>
    </row>
    <row r="25" spans="4:40" ht="33" customHeight="1">
      <c r="D25" s="350" t="s">
        <v>119</v>
      </c>
      <c r="E25" s="351"/>
      <c r="F25" s="351"/>
      <c r="G25" s="351"/>
      <c r="H25" s="351"/>
      <c r="I25" s="351"/>
      <c r="J25" s="351"/>
      <c r="K25" s="351"/>
      <c r="L25" s="351"/>
      <c r="M25" s="351"/>
      <c r="N25" s="351"/>
      <c r="O25" s="351"/>
      <c r="P25" s="351"/>
      <c r="Q25" s="351"/>
      <c r="R25" s="352">
        <v>1</v>
      </c>
      <c r="S25" s="352"/>
      <c r="T25" s="352"/>
      <c r="U25" s="352"/>
      <c r="V25" s="352"/>
      <c r="W25" s="353" t="s">
        <v>120</v>
      </c>
      <c r="X25" s="353"/>
      <c r="Y25" s="353"/>
      <c r="Z25" s="353"/>
      <c r="AA25" s="353"/>
      <c r="AB25" s="354">
        <v>1562</v>
      </c>
      <c r="AC25" s="354"/>
      <c r="AD25" s="354"/>
      <c r="AE25" s="354"/>
      <c r="AF25" s="354"/>
      <c r="AG25" s="355">
        <f t="shared" ref="AG25:AG35" si="0">IF(D25&lt;&gt;"",R25*AB25,"")</f>
        <v>1562</v>
      </c>
      <c r="AH25" s="355"/>
      <c r="AI25" s="355"/>
      <c r="AJ25" s="355"/>
      <c r="AK25" s="355"/>
      <c r="AL25" s="355"/>
      <c r="AM25" s="355"/>
      <c r="AN25" s="356"/>
    </row>
    <row r="26" spans="4:40" ht="33" customHeight="1">
      <c r="D26" s="350"/>
      <c r="E26" s="351"/>
      <c r="F26" s="351"/>
      <c r="G26" s="351"/>
      <c r="H26" s="351"/>
      <c r="I26" s="351"/>
      <c r="J26" s="351"/>
      <c r="K26" s="351"/>
      <c r="L26" s="351"/>
      <c r="M26" s="351"/>
      <c r="N26" s="351"/>
      <c r="O26" s="351"/>
      <c r="P26" s="351"/>
      <c r="Q26" s="351"/>
      <c r="R26" s="352"/>
      <c r="S26" s="352"/>
      <c r="T26" s="352"/>
      <c r="U26" s="352"/>
      <c r="V26" s="352"/>
      <c r="W26" s="469"/>
      <c r="X26" s="469"/>
      <c r="Y26" s="469"/>
      <c r="Z26" s="469"/>
      <c r="AA26" s="469"/>
      <c r="AB26" s="354"/>
      <c r="AC26" s="354"/>
      <c r="AD26" s="354"/>
      <c r="AE26" s="354"/>
      <c r="AF26" s="354"/>
      <c r="AG26" s="355" t="str">
        <f t="shared" si="0"/>
        <v/>
      </c>
      <c r="AH26" s="355"/>
      <c r="AI26" s="355"/>
      <c r="AJ26" s="355"/>
      <c r="AK26" s="355"/>
      <c r="AL26" s="355"/>
      <c r="AM26" s="355"/>
      <c r="AN26" s="356"/>
    </row>
    <row r="27" spans="4:40" ht="33" customHeight="1">
      <c r="D27" s="350"/>
      <c r="E27" s="351"/>
      <c r="F27" s="351"/>
      <c r="G27" s="351"/>
      <c r="H27" s="351"/>
      <c r="I27" s="351"/>
      <c r="J27" s="351"/>
      <c r="K27" s="351"/>
      <c r="L27" s="351"/>
      <c r="M27" s="351"/>
      <c r="N27" s="351"/>
      <c r="O27" s="351"/>
      <c r="P27" s="351"/>
      <c r="Q27" s="351"/>
      <c r="R27" s="352"/>
      <c r="S27" s="352"/>
      <c r="T27" s="352"/>
      <c r="U27" s="352"/>
      <c r="V27" s="352"/>
      <c r="W27" s="469"/>
      <c r="X27" s="469"/>
      <c r="Y27" s="469"/>
      <c r="Z27" s="469"/>
      <c r="AA27" s="469"/>
      <c r="AB27" s="354"/>
      <c r="AC27" s="354"/>
      <c r="AD27" s="354"/>
      <c r="AE27" s="354"/>
      <c r="AF27" s="354"/>
      <c r="AG27" s="355" t="str">
        <f t="shared" si="0"/>
        <v/>
      </c>
      <c r="AH27" s="355"/>
      <c r="AI27" s="355"/>
      <c r="AJ27" s="355"/>
      <c r="AK27" s="355"/>
      <c r="AL27" s="355"/>
      <c r="AM27" s="355"/>
      <c r="AN27" s="356"/>
    </row>
    <row r="28" spans="4:40" ht="33" customHeight="1">
      <c r="D28" s="350"/>
      <c r="E28" s="351"/>
      <c r="F28" s="351"/>
      <c r="G28" s="351"/>
      <c r="H28" s="351"/>
      <c r="I28" s="351"/>
      <c r="J28" s="351"/>
      <c r="K28" s="351"/>
      <c r="L28" s="351"/>
      <c r="M28" s="351"/>
      <c r="N28" s="351"/>
      <c r="O28" s="351"/>
      <c r="P28" s="351"/>
      <c r="Q28" s="351"/>
      <c r="R28" s="352"/>
      <c r="S28" s="352"/>
      <c r="T28" s="352"/>
      <c r="U28" s="352"/>
      <c r="V28" s="352"/>
      <c r="W28" s="469"/>
      <c r="X28" s="469"/>
      <c r="Y28" s="469"/>
      <c r="Z28" s="469"/>
      <c r="AA28" s="469"/>
      <c r="AB28" s="354"/>
      <c r="AC28" s="354"/>
      <c r="AD28" s="354"/>
      <c r="AE28" s="354"/>
      <c r="AF28" s="354"/>
      <c r="AG28" s="355" t="str">
        <f t="shared" si="0"/>
        <v/>
      </c>
      <c r="AH28" s="355"/>
      <c r="AI28" s="355"/>
      <c r="AJ28" s="355"/>
      <c r="AK28" s="355"/>
      <c r="AL28" s="355"/>
      <c r="AM28" s="355"/>
      <c r="AN28" s="356"/>
    </row>
    <row r="29" spans="4:40" ht="33" customHeight="1">
      <c r="D29" s="350"/>
      <c r="E29" s="351"/>
      <c r="F29" s="351"/>
      <c r="G29" s="351"/>
      <c r="H29" s="351"/>
      <c r="I29" s="351"/>
      <c r="J29" s="351"/>
      <c r="K29" s="351"/>
      <c r="L29" s="351"/>
      <c r="M29" s="351"/>
      <c r="N29" s="351"/>
      <c r="O29" s="351"/>
      <c r="P29" s="351"/>
      <c r="Q29" s="351"/>
      <c r="R29" s="352"/>
      <c r="S29" s="352"/>
      <c r="T29" s="352"/>
      <c r="U29" s="352"/>
      <c r="V29" s="352"/>
      <c r="W29" s="469"/>
      <c r="X29" s="469"/>
      <c r="Y29" s="469"/>
      <c r="Z29" s="469"/>
      <c r="AA29" s="469"/>
      <c r="AB29" s="354"/>
      <c r="AC29" s="354"/>
      <c r="AD29" s="354"/>
      <c r="AE29" s="354"/>
      <c r="AF29" s="354"/>
      <c r="AG29" s="355" t="str">
        <f t="shared" ref="AG29" si="1">IF(D29&lt;&gt;"",R29*AB29,"")</f>
        <v/>
      </c>
      <c r="AH29" s="355"/>
      <c r="AI29" s="355"/>
      <c r="AJ29" s="355"/>
      <c r="AK29" s="355"/>
      <c r="AL29" s="355"/>
      <c r="AM29" s="355"/>
      <c r="AN29" s="356"/>
    </row>
    <row r="30" spans="4:40" ht="33" customHeight="1">
      <c r="D30" s="350"/>
      <c r="E30" s="351"/>
      <c r="F30" s="351"/>
      <c r="G30" s="351"/>
      <c r="H30" s="351"/>
      <c r="I30" s="351"/>
      <c r="J30" s="351"/>
      <c r="K30" s="351"/>
      <c r="L30" s="351"/>
      <c r="M30" s="351"/>
      <c r="N30" s="351"/>
      <c r="O30" s="351"/>
      <c r="P30" s="351"/>
      <c r="Q30" s="351"/>
      <c r="R30" s="352"/>
      <c r="S30" s="352"/>
      <c r="T30" s="352"/>
      <c r="U30" s="352"/>
      <c r="V30" s="352"/>
      <c r="W30" s="469"/>
      <c r="X30" s="469"/>
      <c r="Y30" s="469"/>
      <c r="Z30" s="469"/>
      <c r="AA30" s="469"/>
      <c r="AB30" s="354"/>
      <c r="AC30" s="354"/>
      <c r="AD30" s="354"/>
      <c r="AE30" s="354"/>
      <c r="AF30" s="354"/>
      <c r="AG30" s="355" t="str">
        <f t="shared" ref="AG30" si="2">IF(D30&lt;&gt;"",R30*AB30,"")</f>
        <v/>
      </c>
      <c r="AH30" s="355"/>
      <c r="AI30" s="355"/>
      <c r="AJ30" s="355"/>
      <c r="AK30" s="355"/>
      <c r="AL30" s="355"/>
      <c r="AM30" s="355"/>
      <c r="AN30" s="356"/>
    </row>
    <row r="31" spans="4:40" ht="33" customHeight="1">
      <c r="D31" s="350"/>
      <c r="E31" s="351"/>
      <c r="F31" s="351"/>
      <c r="G31" s="351"/>
      <c r="H31" s="351"/>
      <c r="I31" s="351"/>
      <c r="J31" s="351"/>
      <c r="K31" s="351"/>
      <c r="L31" s="351"/>
      <c r="M31" s="351"/>
      <c r="N31" s="351"/>
      <c r="O31" s="351"/>
      <c r="P31" s="351"/>
      <c r="Q31" s="351"/>
      <c r="R31" s="352"/>
      <c r="S31" s="352"/>
      <c r="T31" s="352"/>
      <c r="U31" s="352"/>
      <c r="V31" s="352"/>
      <c r="W31" s="469"/>
      <c r="X31" s="469"/>
      <c r="Y31" s="469"/>
      <c r="Z31" s="469"/>
      <c r="AA31" s="469"/>
      <c r="AB31" s="354"/>
      <c r="AC31" s="354"/>
      <c r="AD31" s="354"/>
      <c r="AE31" s="354"/>
      <c r="AF31" s="354"/>
      <c r="AG31" s="355" t="str">
        <f t="shared" si="0"/>
        <v/>
      </c>
      <c r="AH31" s="355"/>
      <c r="AI31" s="355"/>
      <c r="AJ31" s="355"/>
      <c r="AK31" s="355"/>
      <c r="AL31" s="355"/>
      <c r="AM31" s="355"/>
      <c r="AN31" s="356"/>
    </row>
    <row r="32" spans="4:40" ht="33" customHeight="1">
      <c r="D32" s="350"/>
      <c r="E32" s="351"/>
      <c r="F32" s="351"/>
      <c r="G32" s="351"/>
      <c r="H32" s="351"/>
      <c r="I32" s="351"/>
      <c r="J32" s="351"/>
      <c r="K32" s="351"/>
      <c r="L32" s="351"/>
      <c r="M32" s="351"/>
      <c r="N32" s="351"/>
      <c r="O32" s="351"/>
      <c r="P32" s="351"/>
      <c r="Q32" s="351"/>
      <c r="R32" s="352"/>
      <c r="S32" s="352"/>
      <c r="T32" s="352"/>
      <c r="U32" s="352"/>
      <c r="V32" s="352"/>
      <c r="W32" s="469"/>
      <c r="X32" s="469"/>
      <c r="Y32" s="469"/>
      <c r="Z32" s="469"/>
      <c r="AA32" s="469"/>
      <c r="AB32" s="354"/>
      <c r="AC32" s="354"/>
      <c r="AD32" s="354"/>
      <c r="AE32" s="354"/>
      <c r="AF32" s="354"/>
      <c r="AG32" s="355" t="str">
        <f t="shared" si="0"/>
        <v/>
      </c>
      <c r="AH32" s="355"/>
      <c r="AI32" s="355"/>
      <c r="AJ32" s="355"/>
      <c r="AK32" s="355"/>
      <c r="AL32" s="355"/>
      <c r="AM32" s="355"/>
      <c r="AN32" s="356"/>
    </row>
    <row r="33" spans="4:57" ht="33" customHeight="1">
      <c r="D33" s="350"/>
      <c r="E33" s="351"/>
      <c r="F33" s="351"/>
      <c r="G33" s="351"/>
      <c r="H33" s="351"/>
      <c r="I33" s="351"/>
      <c r="J33" s="351"/>
      <c r="K33" s="351"/>
      <c r="L33" s="351"/>
      <c r="M33" s="351"/>
      <c r="N33" s="351"/>
      <c r="O33" s="351"/>
      <c r="P33" s="351"/>
      <c r="Q33" s="351"/>
      <c r="R33" s="352"/>
      <c r="S33" s="352"/>
      <c r="T33" s="352"/>
      <c r="U33" s="352"/>
      <c r="V33" s="352"/>
      <c r="W33" s="469"/>
      <c r="X33" s="469"/>
      <c r="Y33" s="469"/>
      <c r="Z33" s="469"/>
      <c r="AA33" s="469"/>
      <c r="AB33" s="354"/>
      <c r="AC33" s="354"/>
      <c r="AD33" s="354"/>
      <c r="AE33" s="354"/>
      <c r="AF33" s="354"/>
      <c r="AG33" s="355" t="str">
        <f t="shared" si="0"/>
        <v/>
      </c>
      <c r="AH33" s="355"/>
      <c r="AI33" s="355"/>
      <c r="AJ33" s="355"/>
      <c r="AK33" s="355"/>
      <c r="AL33" s="355"/>
      <c r="AM33" s="355"/>
      <c r="AN33" s="356"/>
    </row>
    <row r="34" spans="4:57" ht="33" customHeight="1">
      <c r="D34" s="350"/>
      <c r="E34" s="351"/>
      <c r="F34" s="351"/>
      <c r="G34" s="351"/>
      <c r="H34" s="351"/>
      <c r="I34" s="351"/>
      <c r="J34" s="351"/>
      <c r="K34" s="351"/>
      <c r="L34" s="351"/>
      <c r="M34" s="351"/>
      <c r="N34" s="351"/>
      <c r="O34" s="351"/>
      <c r="P34" s="351"/>
      <c r="Q34" s="351"/>
      <c r="R34" s="352"/>
      <c r="S34" s="352"/>
      <c r="T34" s="352"/>
      <c r="U34" s="352"/>
      <c r="V34" s="352"/>
      <c r="W34" s="469"/>
      <c r="X34" s="469"/>
      <c r="Y34" s="469"/>
      <c r="Z34" s="469"/>
      <c r="AA34" s="469"/>
      <c r="AB34" s="354"/>
      <c r="AC34" s="354"/>
      <c r="AD34" s="354"/>
      <c r="AE34" s="354"/>
      <c r="AF34" s="354"/>
      <c r="AG34" s="355" t="str">
        <f t="shared" si="0"/>
        <v/>
      </c>
      <c r="AH34" s="355"/>
      <c r="AI34" s="355"/>
      <c r="AJ34" s="355"/>
      <c r="AK34" s="355"/>
      <c r="AL34" s="355"/>
      <c r="AM34" s="355"/>
      <c r="AN34" s="356"/>
    </row>
    <row r="35" spans="4:57" ht="33" customHeight="1" thickBot="1">
      <c r="D35" s="470"/>
      <c r="E35" s="471"/>
      <c r="F35" s="471"/>
      <c r="G35" s="471"/>
      <c r="H35" s="471"/>
      <c r="I35" s="471"/>
      <c r="J35" s="471"/>
      <c r="K35" s="471"/>
      <c r="L35" s="471"/>
      <c r="M35" s="471"/>
      <c r="N35" s="471"/>
      <c r="O35" s="471"/>
      <c r="P35" s="471"/>
      <c r="Q35" s="471"/>
      <c r="R35" s="472"/>
      <c r="S35" s="472"/>
      <c r="T35" s="472"/>
      <c r="U35" s="472"/>
      <c r="V35" s="472"/>
      <c r="W35" s="473"/>
      <c r="X35" s="473"/>
      <c r="Y35" s="473"/>
      <c r="Z35" s="473"/>
      <c r="AA35" s="473"/>
      <c r="AB35" s="474"/>
      <c r="AC35" s="474"/>
      <c r="AD35" s="474"/>
      <c r="AE35" s="474"/>
      <c r="AF35" s="474"/>
      <c r="AG35" s="475" t="str">
        <f t="shared" si="0"/>
        <v/>
      </c>
      <c r="AH35" s="475"/>
      <c r="AI35" s="475"/>
      <c r="AJ35" s="475"/>
      <c r="AK35" s="475"/>
      <c r="AL35" s="475"/>
      <c r="AM35" s="475"/>
      <c r="AN35" s="476"/>
      <c r="BD35" s="108"/>
      <c r="BE35" s="101"/>
    </row>
    <row r="36" spans="4:57" ht="33" customHeight="1" thickTop="1">
      <c r="D36" s="380" t="s">
        <v>61</v>
      </c>
      <c r="E36" s="381"/>
      <c r="F36" s="381"/>
      <c r="G36" s="381"/>
      <c r="H36" s="381"/>
      <c r="I36" s="381"/>
      <c r="J36" s="381"/>
      <c r="K36" s="381"/>
      <c r="L36" s="381"/>
      <c r="M36" s="381"/>
      <c r="N36" s="381"/>
      <c r="O36" s="381"/>
      <c r="P36" s="381"/>
      <c r="Q36" s="381"/>
      <c r="R36" s="382"/>
      <c r="S36" s="382"/>
      <c r="T36" s="382"/>
      <c r="U36" s="382"/>
      <c r="V36" s="382"/>
      <c r="W36" s="383"/>
      <c r="X36" s="383"/>
      <c r="Y36" s="383"/>
      <c r="Z36" s="383"/>
      <c r="AA36" s="383"/>
      <c r="AB36" s="384"/>
      <c r="AC36" s="384"/>
      <c r="AD36" s="384"/>
      <c r="AE36" s="384"/>
      <c r="AF36" s="384"/>
      <c r="AG36" s="385">
        <f>SUM(AG24:AN35)</f>
        <v>21562</v>
      </c>
      <c r="AH36" s="385"/>
      <c r="AI36" s="385"/>
      <c r="AJ36" s="385"/>
      <c r="AK36" s="385"/>
      <c r="AL36" s="385"/>
      <c r="AM36" s="385"/>
      <c r="AN36" s="386"/>
    </row>
    <row r="37" spans="4:57" ht="33" customHeight="1">
      <c r="D37" s="438" t="s">
        <v>58</v>
      </c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40"/>
      <c r="R37" s="441"/>
      <c r="S37" s="442"/>
      <c r="T37" s="442"/>
      <c r="U37" s="442"/>
      <c r="V37" s="443"/>
      <c r="W37" s="444"/>
      <c r="X37" s="445"/>
      <c r="Y37" s="445"/>
      <c r="Z37" s="445"/>
      <c r="AA37" s="446"/>
      <c r="AB37" s="447"/>
      <c r="AC37" s="448"/>
      <c r="AD37" s="448"/>
      <c r="AE37" s="448"/>
      <c r="AF37" s="449"/>
      <c r="AG37" s="393">
        <f>ROUNDDOWN(AG36*0.1,0)</f>
        <v>2156</v>
      </c>
      <c r="AH37" s="394"/>
      <c r="AI37" s="394"/>
      <c r="AJ37" s="394"/>
      <c r="AK37" s="394"/>
      <c r="AL37" s="394"/>
      <c r="AM37" s="394"/>
      <c r="AN37" s="395"/>
    </row>
    <row r="38" spans="4:57" ht="33" customHeight="1" thickBot="1">
      <c r="D38" s="470" t="s">
        <v>187</v>
      </c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2">
        <v>1</v>
      </c>
      <c r="S38" s="472"/>
      <c r="T38" s="472"/>
      <c r="U38" s="472"/>
      <c r="V38" s="472"/>
      <c r="W38" s="473" t="s">
        <v>25</v>
      </c>
      <c r="X38" s="473"/>
      <c r="Y38" s="473"/>
      <c r="Z38" s="473"/>
      <c r="AA38" s="473"/>
      <c r="AB38" s="474"/>
      <c r="AC38" s="474"/>
      <c r="AD38" s="474"/>
      <c r="AE38" s="474"/>
      <c r="AF38" s="474"/>
      <c r="AG38" s="486">
        <v>28963</v>
      </c>
      <c r="AH38" s="486"/>
      <c r="AI38" s="486"/>
      <c r="AJ38" s="486"/>
      <c r="AK38" s="486"/>
      <c r="AL38" s="486"/>
      <c r="AM38" s="486"/>
      <c r="AN38" s="487"/>
    </row>
    <row r="39" spans="4:57" ht="33" customHeight="1" thickTop="1">
      <c r="D39" s="380" t="s">
        <v>57</v>
      </c>
      <c r="E39" s="381"/>
      <c r="F39" s="381"/>
      <c r="G39" s="381"/>
      <c r="H39" s="381"/>
      <c r="I39" s="381"/>
      <c r="J39" s="381"/>
      <c r="K39" s="381"/>
      <c r="L39" s="381"/>
      <c r="M39" s="381"/>
      <c r="N39" s="381"/>
      <c r="O39" s="381"/>
      <c r="P39" s="381"/>
      <c r="Q39" s="381"/>
      <c r="R39" s="477"/>
      <c r="S39" s="478"/>
      <c r="T39" s="478"/>
      <c r="U39" s="478"/>
      <c r="V39" s="479"/>
      <c r="W39" s="480"/>
      <c r="X39" s="481"/>
      <c r="Y39" s="481"/>
      <c r="Z39" s="481"/>
      <c r="AA39" s="482"/>
      <c r="AB39" s="483"/>
      <c r="AC39" s="484"/>
      <c r="AD39" s="484"/>
      <c r="AE39" s="484"/>
      <c r="AF39" s="485"/>
      <c r="AG39" s="385">
        <f>AG36+AG37+AG38</f>
        <v>52681</v>
      </c>
      <c r="AH39" s="385"/>
      <c r="AI39" s="385"/>
      <c r="AJ39" s="385"/>
      <c r="AK39" s="385"/>
      <c r="AL39" s="385"/>
      <c r="AM39" s="385"/>
      <c r="AN39" s="386"/>
    </row>
    <row r="40" spans="4:57" ht="33" customHeight="1" thickBot="1">
      <c r="D40" s="425" t="s">
        <v>63</v>
      </c>
      <c r="E40" s="426"/>
      <c r="F40" s="426"/>
      <c r="G40" s="426"/>
      <c r="H40" s="426"/>
      <c r="I40" s="426"/>
      <c r="J40" s="426"/>
      <c r="K40" s="426"/>
      <c r="L40" s="426"/>
      <c r="M40" s="426"/>
      <c r="N40" s="426"/>
      <c r="O40" s="426"/>
      <c r="P40" s="426"/>
      <c r="Q40" s="426"/>
      <c r="R40" s="427"/>
      <c r="S40" s="428"/>
      <c r="T40" s="428"/>
      <c r="U40" s="428"/>
      <c r="V40" s="429"/>
      <c r="W40" s="430"/>
      <c r="X40" s="431"/>
      <c r="Y40" s="431"/>
      <c r="Z40" s="431"/>
      <c r="AA40" s="432"/>
      <c r="AB40" s="433"/>
      <c r="AC40" s="434"/>
      <c r="AD40" s="434"/>
      <c r="AE40" s="434"/>
      <c r="AF40" s="435"/>
      <c r="AG40" s="436">
        <f>ROUNDDOWN(AG39/1.1*0.1,0)</f>
        <v>4789</v>
      </c>
      <c r="AH40" s="436"/>
      <c r="AI40" s="436"/>
      <c r="AJ40" s="436"/>
      <c r="AK40" s="436"/>
      <c r="AL40" s="436"/>
      <c r="AM40" s="436"/>
      <c r="AN40" s="437"/>
    </row>
    <row r="41" spans="4:57" ht="21" customHeight="1">
      <c r="D41" s="44" t="s">
        <v>189</v>
      </c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</row>
    <row r="42" spans="4:57" ht="21" customHeight="1">
      <c r="D42" s="44" t="s">
        <v>38</v>
      </c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</row>
    <row r="43" spans="4:57" ht="21" customHeight="1">
      <c r="D43" s="387"/>
      <c r="E43" s="387"/>
      <c r="F43" s="387"/>
      <c r="G43" s="387"/>
      <c r="H43" s="387"/>
      <c r="I43" s="387"/>
      <c r="J43" s="387"/>
      <c r="K43" s="387"/>
      <c r="L43" s="387"/>
      <c r="M43" s="387"/>
      <c r="N43" s="387"/>
      <c r="O43" s="387"/>
      <c r="P43" s="387"/>
      <c r="Q43" s="387"/>
      <c r="R43" s="387"/>
      <c r="S43" s="387"/>
      <c r="T43" s="387"/>
      <c r="U43" s="387"/>
      <c r="V43" s="387"/>
      <c r="W43" s="387"/>
      <c r="X43" s="387"/>
      <c r="Y43" s="387"/>
      <c r="Z43" s="387"/>
      <c r="AA43" s="387"/>
      <c r="AB43" s="387"/>
      <c r="AC43" s="387"/>
      <c r="AD43" s="387"/>
      <c r="AE43" s="387"/>
      <c r="AF43" s="387"/>
      <c r="AG43" s="387"/>
      <c r="AH43" s="387"/>
      <c r="AI43" s="387"/>
      <c r="AJ43" s="387"/>
      <c r="AK43" s="387"/>
      <c r="AL43" s="387"/>
      <c r="AM43" s="387"/>
    </row>
    <row r="47" spans="4:57" ht="21" customHeight="1">
      <c r="E47" s="89" t="s">
        <v>23</v>
      </c>
      <c r="F47" s="89" t="s">
        <v>52</v>
      </c>
      <c r="G47" t="s">
        <v>24</v>
      </c>
      <c r="H47" t="s">
        <v>25</v>
      </c>
      <c r="I47" t="s">
        <v>27</v>
      </c>
      <c r="J47" s="89" t="s">
        <v>30</v>
      </c>
      <c r="K47" t="s">
        <v>18</v>
      </c>
      <c r="L47" t="s">
        <v>31</v>
      </c>
      <c r="M47" t="s">
        <v>28</v>
      </c>
      <c r="N47" t="s">
        <v>20</v>
      </c>
      <c r="O47" s="109" t="s">
        <v>26</v>
      </c>
      <c r="P47" t="s">
        <v>29</v>
      </c>
      <c r="Q47" t="s">
        <v>19</v>
      </c>
    </row>
  </sheetData>
  <sheetProtection algorithmName="SHA-512" hashValue="8cXso3hwTm4PX+7kd75HCTYlkUQL9cNt21zagHPkkQBeUJDZj8kDgCud8GFXp1NH9cuMR2CNIqDrcxqj8LiBdQ==" saltValue="RwW0mWPyhxrPAQAzLjVlhA==" spinCount="100000" sheet="1" selectLockedCells="1"/>
  <mergeCells count="128">
    <mergeCell ref="AI13:AJ13"/>
    <mergeCell ref="AK13:AL13"/>
    <mergeCell ref="AM13:AN13"/>
    <mergeCell ref="X21:Z21"/>
    <mergeCell ref="E19:G20"/>
    <mergeCell ref="H19:U20"/>
    <mergeCell ref="X15:AN16"/>
    <mergeCell ref="X19:AN20"/>
    <mergeCell ref="X17:AK18"/>
    <mergeCell ref="AL17:AM18"/>
    <mergeCell ref="AN17:AN18"/>
    <mergeCell ref="X14:AN14"/>
    <mergeCell ref="L8:AE8"/>
    <mergeCell ref="AJ8:AM8"/>
    <mergeCell ref="L9:AE9"/>
    <mergeCell ref="E10:P11"/>
    <mergeCell ref="AD11:AE11"/>
    <mergeCell ref="AG11:AH11"/>
    <mergeCell ref="AJ11:AK11"/>
    <mergeCell ref="D29:Q29"/>
    <mergeCell ref="R29:V29"/>
    <mergeCell ref="W29:AA29"/>
    <mergeCell ref="AB29:AF29"/>
    <mergeCell ref="AG29:AN29"/>
    <mergeCell ref="X13:AB13"/>
    <mergeCell ref="AC13:AD13"/>
    <mergeCell ref="AE13:AF13"/>
    <mergeCell ref="AG13:AH13"/>
    <mergeCell ref="F17:G17"/>
    <mergeCell ref="I17:J17"/>
    <mergeCell ref="L17:M17"/>
    <mergeCell ref="F15:G15"/>
    <mergeCell ref="I15:J15"/>
    <mergeCell ref="L15:M15"/>
    <mergeCell ref="AB23:AF23"/>
    <mergeCell ref="AG23:AN23"/>
    <mergeCell ref="D24:Q24"/>
    <mergeCell ref="R24:V24"/>
    <mergeCell ref="W24:AA24"/>
    <mergeCell ref="AB24:AF24"/>
    <mergeCell ref="AG24:AN24"/>
    <mergeCell ref="R21:S21"/>
    <mergeCell ref="T21:U21"/>
    <mergeCell ref="D23:Q23"/>
    <mergeCell ref="R23:V23"/>
    <mergeCell ref="W23:AA23"/>
    <mergeCell ref="E21:G21"/>
    <mergeCell ref="H21:I21"/>
    <mergeCell ref="J21:K21"/>
    <mergeCell ref="L21:M21"/>
    <mergeCell ref="N21:O21"/>
    <mergeCell ref="P21:Q21"/>
    <mergeCell ref="D25:Q25"/>
    <mergeCell ref="R25:V25"/>
    <mergeCell ref="W25:AA25"/>
    <mergeCell ref="AB25:AF25"/>
    <mergeCell ref="AG25:AN25"/>
    <mergeCell ref="D26:Q26"/>
    <mergeCell ref="R26:V26"/>
    <mergeCell ref="W26:AA26"/>
    <mergeCell ref="AB26:AF26"/>
    <mergeCell ref="AG26:AN26"/>
    <mergeCell ref="D27:Q27"/>
    <mergeCell ref="R27:V27"/>
    <mergeCell ref="W27:AA27"/>
    <mergeCell ref="AB27:AF27"/>
    <mergeCell ref="AG27:AN27"/>
    <mergeCell ref="D28:Q28"/>
    <mergeCell ref="R28:V28"/>
    <mergeCell ref="W28:AA28"/>
    <mergeCell ref="AB28:AF28"/>
    <mergeCell ref="AG28:AN28"/>
    <mergeCell ref="AG33:AN33"/>
    <mergeCell ref="D34:Q34"/>
    <mergeCell ref="R34:V34"/>
    <mergeCell ref="W34:AA34"/>
    <mergeCell ref="AB34:AF34"/>
    <mergeCell ref="AG34:AN34"/>
    <mergeCell ref="D31:Q31"/>
    <mergeCell ref="R31:V31"/>
    <mergeCell ref="W31:AA31"/>
    <mergeCell ref="AB31:AF31"/>
    <mergeCell ref="AG31:AN31"/>
    <mergeCell ref="D32:Q32"/>
    <mergeCell ref="R32:V32"/>
    <mergeCell ref="W32:AA32"/>
    <mergeCell ref="AB32:AF32"/>
    <mergeCell ref="AG32:AN32"/>
    <mergeCell ref="D43:AM43"/>
    <mergeCell ref="D39:Q39"/>
    <mergeCell ref="R39:V39"/>
    <mergeCell ref="W39:AA39"/>
    <mergeCell ref="AB39:AF39"/>
    <mergeCell ref="AG39:AN39"/>
    <mergeCell ref="D37:Q37"/>
    <mergeCell ref="R37:V37"/>
    <mergeCell ref="W37:AA37"/>
    <mergeCell ref="AB37:AF37"/>
    <mergeCell ref="AG37:AN37"/>
    <mergeCell ref="D38:Q38"/>
    <mergeCell ref="R38:V38"/>
    <mergeCell ref="W38:AA38"/>
    <mergeCell ref="AB38:AF38"/>
    <mergeCell ref="AG38:AN38"/>
    <mergeCell ref="D30:Q30"/>
    <mergeCell ref="R30:V30"/>
    <mergeCell ref="W30:AA30"/>
    <mergeCell ref="AB30:AF30"/>
    <mergeCell ref="AG30:AN30"/>
    <mergeCell ref="D40:Q40"/>
    <mergeCell ref="R40:V40"/>
    <mergeCell ref="W40:AA40"/>
    <mergeCell ref="AB40:AF40"/>
    <mergeCell ref="AG40:AN40"/>
    <mergeCell ref="D35:Q35"/>
    <mergeCell ref="R35:V35"/>
    <mergeCell ref="W35:AA35"/>
    <mergeCell ref="AB35:AF35"/>
    <mergeCell ref="AG35:AN35"/>
    <mergeCell ref="D36:Q36"/>
    <mergeCell ref="R36:V36"/>
    <mergeCell ref="W36:AA36"/>
    <mergeCell ref="AB36:AF36"/>
    <mergeCell ref="AG36:AN36"/>
    <mergeCell ref="D33:Q33"/>
    <mergeCell ref="R33:V33"/>
    <mergeCell ref="W33:AA33"/>
    <mergeCell ref="AB33:AF33"/>
  </mergeCells>
  <phoneticPr fontId="2"/>
  <dataValidations count="1">
    <dataValidation type="list" allowBlank="1" showInputMessage="1" showErrorMessage="1" sqref="W24:AA38" xr:uid="{3394BABA-755F-4DC3-8BAB-8DA793518C30}">
      <formula1>$E$47:$Q$47</formula1>
    </dataValidation>
  </dataValidations>
  <printOptions horizontalCentered="1" verticalCentered="1"/>
  <pageMargins left="0.59055118110236227" right="0.19685039370078741" top="0.19685039370078741" bottom="0.19685039370078741" header="0.51181102362204722" footer="0.51181102362204722"/>
  <pageSetup paperSize="9" scale="65" orientation="portrait" horizontalDpi="300" verticalDpi="300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568E50-8BFE-4C3E-A38E-DF426BA10EDC}">
  <dimension ref="C1:AN83"/>
  <sheetViews>
    <sheetView workbookViewId="0">
      <selection activeCell="V11" sqref="V11"/>
    </sheetView>
  </sheetViews>
  <sheetFormatPr defaultColWidth="5.125" defaultRowHeight="9.75" customHeight="1"/>
  <cols>
    <col min="1" max="16384" width="5.125" style="1"/>
  </cols>
  <sheetData>
    <row r="1" spans="3:40" ht="9.75" customHeight="1">
      <c r="J1" s="490" t="s">
        <v>167</v>
      </c>
      <c r="K1" s="490"/>
      <c r="L1" s="490"/>
      <c r="M1" s="490"/>
      <c r="N1" s="490"/>
      <c r="O1" s="490"/>
      <c r="P1" s="490"/>
      <c r="Q1" s="490"/>
      <c r="R1" s="490"/>
      <c r="S1" s="490"/>
      <c r="T1" s="490"/>
      <c r="U1" s="490"/>
      <c r="V1" s="490"/>
      <c r="W1" s="490"/>
      <c r="X1" s="490"/>
      <c r="Y1" s="490"/>
      <c r="Z1" s="490"/>
      <c r="AA1" s="490"/>
      <c r="AB1" s="490"/>
      <c r="AC1" s="490"/>
      <c r="AD1" s="490"/>
      <c r="AE1" s="490"/>
      <c r="AF1" s="490"/>
      <c r="AG1" s="490"/>
      <c r="AH1" s="490"/>
      <c r="AI1" s="490"/>
      <c r="AJ1" s="490"/>
    </row>
    <row r="2" spans="3:40" ht="9.75" customHeight="1">
      <c r="J2" s="490"/>
      <c r="K2" s="490"/>
      <c r="L2" s="490"/>
      <c r="M2" s="490"/>
      <c r="N2" s="490"/>
      <c r="O2" s="490"/>
      <c r="P2" s="490"/>
      <c r="Q2" s="490"/>
      <c r="R2" s="490"/>
      <c r="S2" s="490"/>
      <c r="T2" s="490"/>
      <c r="U2" s="490"/>
      <c r="V2" s="490"/>
      <c r="W2" s="490"/>
      <c r="X2" s="490"/>
      <c r="Y2" s="490"/>
      <c r="Z2" s="490"/>
      <c r="AA2" s="490"/>
      <c r="AB2" s="490"/>
      <c r="AC2" s="490"/>
      <c r="AD2" s="490"/>
      <c r="AE2" s="490"/>
      <c r="AF2" s="490"/>
      <c r="AG2" s="490"/>
      <c r="AH2" s="490"/>
      <c r="AI2" s="490"/>
      <c r="AJ2" s="490"/>
    </row>
    <row r="3" spans="3:40" ht="9.75" customHeight="1">
      <c r="J3" s="490"/>
      <c r="K3" s="490"/>
      <c r="L3" s="490"/>
      <c r="M3" s="490"/>
      <c r="N3" s="490"/>
      <c r="O3" s="490"/>
      <c r="P3" s="490"/>
      <c r="Q3" s="490"/>
      <c r="R3" s="490"/>
      <c r="S3" s="490"/>
      <c r="T3" s="490"/>
      <c r="U3" s="490"/>
      <c r="V3" s="490"/>
      <c r="W3" s="490"/>
      <c r="X3" s="490"/>
      <c r="Y3" s="490"/>
      <c r="Z3" s="490"/>
      <c r="AA3" s="490"/>
      <c r="AB3" s="490"/>
      <c r="AC3" s="490"/>
      <c r="AD3" s="490"/>
      <c r="AE3" s="490"/>
      <c r="AF3" s="490"/>
      <c r="AG3" s="490"/>
      <c r="AH3" s="490"/>
      <c r="AI3" s="490"/>
      <c r="AJ3" s="490"/>
    </row>
    <row r="4" spans="3:40" ht="9.75" customHeight="1">
      <c r="J4" s="490"/>
      <c r="K4" s="490"/>
      <c r="L4" s="490"/>
      <c r="M4" s="490"/>
      <c r="N4" s="490"/>
      <c r="O4" s="490"/>
      <c r="P4" s="490"/>
      <c r="Q4" s="490"/>
      <c r="R4" s="490"/>
      <c r="S4" s="490"/>
      <c r="T4" s="490"/>
      <c r="U4" s="490"/>
      <c r="V4" s="490"/>
      <c r="W4" s="490"/>
      <c r="X4" s="490"/>
      <c r="Y4" s="490"/>
      <c r="Z4" s="490"/>
      <c r="AA4" s="490"/>
      <c r="AB4" s="490"/>
      <c r="AC4" s="490"/>
      <c r="AD4" s="490"/>
      <c r="AE4" s="490"/>
      <c r="AF4" s="490"/>
      <c r="AG4" s="490"/>
      <c r="AH4" s="490"/>
      <c r="AI4" s="490"/>
      <c r="AJ4" s="490"/>
    </row>
    <row r="5" spans="3:40" ht="9.75" customHeight="1">
      <c r="J5" s="490"/>
      <c r="K5" s="490"/>
      <c r="L5" s="490"/>
      <c r="M5" s="490"/>
      <c r="N5" s="490"/>
      <c r="O5" s="490"/>
      <c r="P5" s="490"/>
      <c r="Q5" s="490"/>
      <c r="R5" s="490"/>
      <c r="S5" s="490"/>
      <c r="T5" s="490"/>
      <c r="U5" s="490"/>
      <c r="V5" s="490"/>
      <c r="W5" s="490"/>
      <c r="X5" s="490"/>
      <c r="Y5" s="490"/>
      <c r="Z5" s="490"/>
      <c r="AA5" s="490"/>
      <c r="AB5" s="490"/>
      <c r="AC5" s="490"/>
      <c r="AD5" s="490"/>
      <c r="AE5" s="490"/>
      <c r="AF5" s="490"/>
      <c r="AG5" s="490"/>
      <c r="AH5" s="490"/>
      <c r="AI5" s="490"/>
      <c r="AJ5" s="490"/>
    </row>
    <row r="6" spans="3:40" ht="9.75" customHeight="1">
      <c r="J6" s="490"/>
      <c r="K6" s="490"/>
      <c r="L6" s="490"/>
      <c r="M6" s="490"/>
      <c r="N6" s="490"/>
      <c r="O6" s="490"/>
      <c r="P6" s="490"/>
      <c r="Q6" s="490"/>
      <c r="R6" s="490"/>
      <c r="S6" s="490"/>
      <c r="T6" s="490"/>
      <c r="U6" s="490"/>
      <c r="V6" s="490"/>
      <c r="W6" s="490"/>
      <c r="X6" s="490"/>
      <c r="Y6" s="490"/>
      <c r="Z6" s="490"/>
      <c r="AA6" s="490"/>
      <c r="AB6" s="490"/>
      <c r="AC6" s="490"/>
      <c r="AD6" s="490"/>
      <c r="AE6" s="490"/>
      <c r="AF6" s="490"/>
      <c r="AG6" s="490"/>
      <c r="AH6" s="490"/>
      <c r="AI6" s="490"/>
      <c r="AJ6" s="490"/>
    </row>
    <row r="7" spans="3:40" ht="9.75" customHeight="1"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</row>
    <row r="8" spans="3:40" ht="9.75" customHeight="1"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</row>
    <row r="9" spans="3:40" ht="9.75" customHeight="1"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</row>
    <row r="10" spans="3:40" ht="9.75" customHeight="1"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</row>
    <row r="11" spans="3:40" ht="9.75" customHeight="1"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</row>
    <row r="12" spans="3:40" ht="9.75" customHeight="1"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</row>
    <row r="13" spans="3:40" ht="9.75" customHeight="1" thickBot="1"/>
    <row r="14" spans="3:40" ht="9.75" customHeight="1">
      <c r="C14" s="573" t="s">
        <v>125</v>
      </c>
      <c r="D14" s="569"/>
      <c r="E14" s="569"/>
      <c r="F14" s="609" t="s">
        <v>126</v>
      </c>
      <c r="G14" s="610"/>
      <c r="H14" s="610"/>
      <c r="I14" s="610"/>
      <c r="J14" s="622" t="s">
        <v>127</v>
      </c>
      <c r="K14" s="624" t="s">
        <v>128</v>
      </c>
      <c r="L14" s="569"/>
      <c r="M14" s="609" t="s">
        <v>129</v>
      </c>
      <c r="N14" s="626"/>
      <c r="O14" s="626"/>
      <c r="P14" s="626"/>
      <c r="Q14" s="626"/>
      <c r="R14" s="626"/>
      <c r="S14" s="627"/>
      <c r="T14" s="569" t="s">
        <v>130</v>
      </c>
      <c r="U14" s="569"/>
      <c r="V14" s="609" t="s">
        <v>131</v>
      </c>
      <c r="W14" s="610"/>
      <c r="X14" s="610"/>
      <c r="Y14" s="610"/>
      <c r="Z14" s="610"/>
      <c r="AA14" s="610"/>
      <c r="AB14" s="610"/>
      <c r="AC14" s="610"/>
      <c r="AD14" s="611"/>
      <c r="AE14" s="569" t="s">
        <v>132</v>
      </c>
      <c r="AF14" s="569"/>
      <c r="AG14" s="609" t="s">
        <v>133</v>
      </c>
      <c r="AH14" s="610"/>
      <c r="AI14" s="610"/>
      <c r="AJ14" s="615"/>
    </row>
    <row r="15" spans="3:40" ht="9.75" customHeight="1" thickBot="1">
      <c r="C15" s="523"/>
      <c r="D15" s="524"/>
      <c r="E15" s="524"/>
      <c r="F15" s="612"/>
      <c r="G15" s="613"/>
      <c r="H15" s="613"/>
      <c r="I15" s="613"/>
      <c r="J15" s="623"/>
      <c r="K15" s="625"/>
      <c r="L15" s="524"/>
      <c r="M15" s="628"/>
      <c r="N15" s="629"/>
      <c r="O15" s="629"/>
      <c r="P15" s="629"/>
      <c r="Q15" s="629"/>
      <c r="R15" s="629"/>
      <c r="S15" s="630"/>
      <c r="T15" s="524"/>
      <c r="U15" s="524"/>
      <c r="V15" s="612"/>
      <c r="W15" s="613"/>
      <c r="X15" s="613"/>
      <c r="Y15" s="613"/>
      <c r="Z15" s="613"/>
      <c r="AA15" s="613"/>
      <c r="AB15" s="613"/>
      <c r="AC15" s="613"/>
      <c r="AD15" s="614"/>
      <c r="AE15" s="524"/>
      <c r="AF15" s="524"/>
      <c r="AG15" s="612"/>
      <c r="AH15" s="613"/>
      <c r="AI15" s="613"/>
      <c r="AJ15" s="616"/>
    </row>
    <row r="16" spans="3:40" ht="9.75" customHeight="1">
      <c r="C16" s="523" t="s">
        <v>134</v>
      </c>
      <c r="D16" s="524"/>
      <c r="E16" s="592">
        <f>I78</f>
        <v>4052600</v>
      </c>
      <c r="F16" s="593"/>
      <c r="G16" s="593"/>
      <c r="H16" s="594"/>
      <c r="I16" s="524" t="s">
        <v>135</v>
      </c>
      <c r="J16" s="572"/>
      <c r="K16" s="620">
        <v>45199</v>
      </c>
      <c r="L16" s="621"/>
      <c r="M16" s="621">
        <v>45230</v>
      </c>
      <c r="N16" s="621"/>
      <c r="O16" s="607"/>
      <c r="P16" s="607"/>
      <c r="Q16" s="607"/>
      <c r="R16" s="607"/>
      <c r="S16" s="607"/>
      <c r="T16" s="607"/>
      <c r="U16" s="607"/>
      <c r="V16" s="607"/>
      <c r="W16" s="607"/>
      <c r="X16" s="607"/>
      <c r="Y16" s="607"/>
      <c r="Z16" s="607"/>
      <c r="AA16" s="607"/>
      <c r="AB16" s="607"/>
      <c r="AC16" s="607"/>
      <c r="AD16" s="607"/>
      <c r="AE16" s="607"/>
      <c r="AF16" s="607"/>
      <c r="AG16" s="607"/>
      <c r="AH16" s="607"/>
      <c r="AI16" s="607"/>
      <c r="AJ16" s="631"/>
      <c r="AM16" s="600">
        <v>0.1</v>
      </c>
      <c r="AN16" s="601"/>
    </row>
    <row r="17" spans="3:40" ht="9.75" customHeight="1">
      <c r="C17" s="523"/>
      <c r="D17" s="524"/>
      <c r="E17" s="617"/>
      <c r="F17" s="618"/>
      <c r="G17" s="618"/>
      <c r="H17" s="619"/>
      <c r="I17" s="524"/>
      <c r="J17" s="572"/>
      <c r="K17" s="620"/>
      <c r="L17" s="621"/>
      <c r="M17" s="621"/>
      <c r="N17" s="621"/>
      <c r="O17" s="607"/>
      <c r="P17" s="607"/>
      <c r="Q17" s="607"/>
      <c r="R17" s="607"/>
      <c r="S17" s="607"/>
      <c r="T17" s="607"/>
      <c r="U17" s="607"/>
      <c r="V17" s="607"/>
      <c r="W17" s="607"/>
      <c r="X17" s="607"/>
      <c r="Y17" s="607"/>
      <c r="Z17" s="607"/>
      <c r="AA17" s="607"/>
      <c r="AB17" s="607"/>
      <c r="AC17" s="607"/>
      <c r="AD17" s="607"/>
      <c r="AE17" s="607"/>
      <c r="AF17" s="607"/>
      <c r="AG17" s="607"/>
      <c r="AH17" s="607"/>
      <c r="AI17" s="607"/>
      <c r="AJ17" s="631"/>
      <c r="AM17" s="602"/>
      <c r="AN17" s="603"/>
    </row>
    <row r="18" spans="3:40" ht="9.75" customHeight="1" thickBot="1">
      <c r="C18" s="523"/>
      <c r="D18" s="524"/>
      <c r="E18" s="595"/>
      <c r="F18" s="596"/>
      <c r="G18" s="596"/>
      <c r="H18" s="597"/>
      <c r="I18" s="524" t="s">
        <v>136</v>
      </c>
      <c r="J18" s="572"/>
      <c r="K18" s="589">
        <f>K82</f>
        <v>512325</v>
      </c>
      <c r="L18" s="568"/>
      <c r="M18" s="488">
        <v>2140759</v>
      </c>
      <c r="N18" s="488"/>
      <c r="O18" s="606"/>
      <c r="P18" s="606"/>
      <c r="Q18" s="599"/>
      <c r="R18" s="599"/>
      <c r="S18" s="599"/>
      <c r="T18" s="599"/>
      <c r="U18" s="599"/>
      <c r="V18" s="599"/>
      <c r="W18" s="599"/>
      <c r="X18" s="599"/>
      <c r="Y18" s="599"/>
      <c r="Z18" s="599"/>
      <c r="AA18" s="599"/>
      <c r="AB18" s="599"/>
      <c r="AC18" s="599"/>
      <c r="AD18" s="599"/>
      <c r="AE18" s="599"/>
      <c r="AF18" s="599"/>
      <c r="AG18" s="599"/>
      <c r="AH18" s="599"/>
      <c r="AI18" s="599"/>
      <c r="AJ18" s="608"/>
      <c r="AM18" s="604"/>
      <c r="AN18" s="605"/>
    </row>
    <row r="19" spans="3:40" ht="9.75" customHeight="1">
      <c r="C19" s="523" t="s">
        <v>137</v>
      </c>
      <c r="D19" s="524"/>
      <c r="E19" s="592">
        <f>I80</f>
        <v>405260</v>
      </c>
      <c r="F19" s="593"/>
      <c r="G19" s="593"/>
      <c r="H19" s="594"/>
      <c r="I19" s="524"/>
      <c r="J19" s="572"/>
      <c r="K19" s="589"/>
      <c r="L19" s="568"/>
      <c r="M19" s="488"/>
      <c r="N19" s="488"/>
      <c r="O19" s="606"/>
      <c r="P19" s="606"/>
      <c r="Q19" s="599"/>
      <c r="R19" s="599"/>
      <c r="S19" s="599"/>
      <c r="T19" s="599"/>
      <c r="U19" s="599"/>
      <c r="V19" s="599"/>
      <c r="W19" s="599"/>
      <c r="X19" s="599"/>
      <c r="Y19" s="599"/>
      <c r="Z19" s="599"/>
      <c r="AA19" s="599"/>
      <c r="AB19" s="599"/>
      <c r="AC19" s="599"/>
      <c r="AD19" s="599"/>
      <c r="AE19" s="599"/>
      <c r="AF19" s="599"/>
      <c r="AG19" s="599"/>
      <c r="AH19" s="599"/>
      <c r="AI19" s="599"/>
      <c r="AJ19" s="608"/>
    </row>
    <row r="20" spans="3:40" ht="9.75" customHeight="1">
      <c r="C20" s="523"/>
      <c r="D20" s="524"/>
      <c r="E20" s="595"/>
      <c r="F20" s="596"/>
      <c r="G20" s="596"/>
      <c r="H20" s="597"/>
      <c r="I20" s="524" t="s">
        <v>138</v>
      </c>
      <c r="J20" s="572"/>
      <c r="K20" s="598">
        <v>0</v>
      </c>
      <c r="L20" s="488"/>
      <c r="M20" s="488">
        <v>512325</v>
      </c>
      <c r="N20" s="488"/>
      <c r="O20" s="488"/>
      <c r="P20" s="488"/>
      <c r="Q20" s="488"/>
      <c r="R20" s="488"/>
      <c r="S20" s="488"/>
      <c r="T20" s="488"/>
      <c r="U20" s="488"/>
      <c r="V20" s="488"/>
      <c r="W20" s="488"/>
      <c r="X20" s="488"/>
      <c r="Y20" s="488"/>
      <c r="Z20" s="488"/>
      <c r="AA20" s="488"/>
      <c r="AB20" s="488"/>
      <c r="AC20" s="488"/>
      <c r="AD20" s="488"/>
      <c r="AE20" s="488"/>
      <c r="AF20" s="488"/>
      <c r="AG20" s="488"/>
      <c r="AH20" s="488"/>
      <c r="AI20" s="488"/>
      <c r="AJ20" s="489"/>
    </row>
    <row r="21" spans="3:40" ht="9.75" customHeight="1">
      <c r="C21" s="523" t="s">
        <v>139</v>
      </c>
      <c r="D21" s="524"/>
      <c r="E21" s="579">
        <f>I82</f>
        <v>4457860</v>
      </c>
      <c r="F21" s="580"/>
      <c r="G21" s="580"/>
      <c r="H21" s="581"/>
      <c r="I21" s="524"/>
      <c r="J21" s="572"/>
      <c r="K21" s="598"/>
      <c r="L21" s="488"/>
      <c r="M21" s="488"/>
      <c r="N21" s="488"/>
      <c r="O21" s="488"/>
      <c r="P21" s="488"/>
      <c r="Q21" s="488"/>
      <c r="R21" s="488"/>
      <c r="S21" s="488"/>
      <c r="T21" s="488"/>
      <c r="U21" s="488"/>
      <c r="V21" s="488"/>
      <c r="W21" s="488"/>
      <c r="X21" s="488"/>
      <c r="Y21" s="488"/>
      <c r="Z21" s="488"/>
      <c r="AA21" s="488"/>
      <c r="AB21" s="488"/>
      <c r="AC21" s="488"/>
      <c r="AD21" s="488"/>
      <c r="AE21" s="488"/>
      <c r="AF21" s="488"/>
      <c r="AG21" s="488"/>
      <c r="AH21" s="488"/>
      <c r="AI21" s="488"/>
      <c r="AJ21" s="489"/>
    </row>
    <row r="22" spans="3:40" ht="9.75" customHeight="1">
      <c r="C22" s="523"/>
      <c r="D22" s="524"/>
      <c r="E22" s="582"/>
      <c r="F22" s="583"/>
      <c r="G22" s="583"/>
      <c r="H22" s="584"/>
      <c r="I22" s="524" t="s">
        <v>140</v>
      </c>
      <c r="J22" s="572"/>
      <c r="K22" s="589">
        <f>K82</f>
        <v>512325</v>
      </c>
      <c r="L22" s="568"/>
      <c r="M22" s="568">
        <f>M82</f>
        <v>1628434</v>
      </c>
      <c r="N22" s="568"/>
      <c r="O22" s="568">
        <f>O82</f>
        <v>0</v>
      </c>
      <c r="P22" s="568"/>
      <c r="Q22" s="568">
        <f>Q82</f>
        <v>0</v>
      </c>
      <c r="R22" s="568"/>
      <c r="S22" s="568">
        <f>S82</f>
        <v>0</v>
      </c>
      <c r="T22" s="568"/>
      <c r="U22" s="568">
        <f>U82</f>
        <v>0</v>
      </c>
      <c r="V22" s="568"/>
      <c r="W22" s="568">
        <f>W82</f>
        <v>0</v>
      </c>
      <c r="X22" s="568"/>
      <c r="Y22" s="568">
        <f>Y82</f>
        <v>0</v>
      </c>
      <c r="Z22" s="568"/>
      <c r="AA22" s="568">
        <f>AA82</f>
        <v>0</v>
      </c>
      <c r="AB22" s="568"/>
      <c r="AC22" s="568">
        <f>AC82</f>
        <v>0</v>
      </c>
      <c r="AD22" s="568"/>
      <c r="AE22" s="568">
        <f>AE82</f>
        <v>0</v>
      </c>
      <c r="AF22" s="568"/>
      <c r="AG22" s="568">
        <f>AG82</f>
        <v>0</v>
      </c>
      <c r="AH22" s="568"/>
      <c r="AI22" s="568">
        <f>AI82</f>
        <v>0</v>
      </c>
      <c r="AJ22" s="576"/>
    </row>
    <row r="23" spans="3:40" ht="9.75" customHeight="1" thickBot="1">
      <c r="C23" s="525"/>
      <c r="D23" s="526"/>
      <c r="E23" s="585"/>
      <c r="F23" s="586"/>
      <c r="G23" s="586"/>
      <c r="H23" s="587"/>
      <c r="I23" s="526"/>
      <c r="J23" s="588"/>
      <c r="K23" s="590"/>
      <c r="L23" s="578"/>
      <c r="M23" s="578"/>
      <c r="N23" s="578"/>
      <c r="O23" s="578"/>
      <c r="P23" s="578"/>
      <c r="Q23" s="578"/>
      <c r="R23" s="578"/>
      <c r="S23" s="578"/>
      <c r="T23" s="578"/>
      <c r="U23" s="578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78"/>
      <c r="AH23" s="578"/>
      <c r="AI23" s="578"/>
      <c r="AJ23" s="591"/>
    </row>
    <row r="24" spans="3:40" ht="9.75" customHeight="1">
      <c r="C24" s="577" t="s">
        <v>141</v>
      </c>
      <c r="D24" s="570"/>
      <c r="E24" s="570"/>
      <c r="F24" s="570" t="s">
        <v>142</v>
      </c>
      <c r="G24" s="570" t="s">
        <v>143</v>
      </c>
      <c r="H24" s="570" t="s">
        <v>144</v>
      </c>
      <c r="I24" s="570" t="s">
        <v>145</v>
      </c>
      <c r="J24" s="571"/>
      <c r="K24" s="573" t="s">
        <v>146</v>
      </c>
      <c r="L24" s="569"/>
      <c r="M24" s="569" t="s">
        <v>146</v>
      </c>
      <c r="N24" s="569"/>
      <c r="O24" s="569" t="s">
        <v>146</v>
      </c>
      <c r="P24" s="569"/>
      <c r="Q24" s="569" t="s">
        <v>146</v>
      </c>
      <c r="R24" s="569"/>
      <c r="S24" s="569" t="s">
        <v>146</v>
      </c>
      <c r="T24" s="569"/>
      <c r="U24" s="569" t="s">
        <v>146</v>
      </c>
      <c r="V24" s="569"/>
      <c r="W24" s="569" t="s">
        <v>146</v>
      </c>
      <c r="X24" s="569"/>
      <c r="Y24" s="569" t="s">
        <v>146</v>
      </c>
      <c r="Z24" s="569"/>
      <c r="AA24" s="569" t="s">
        <v>146</v>
      </c>
      <c r="AB24" s="569"/>
      <c r="AC24" s="569" t="s">
        <v>146</v>
      </c>
      <c r="AD24" s="569"/>
      <c r="AE24" s="569" t="s">
        <v>146</v>
      </c>
      <c r="AF24" s="569"/>
      <c r="AG24" s="569" t="s">
        <v>146</v>
      </c>
      <c r="AH24" s="569"/>
      <c r="AI24" s="569" t="s">
        <v>146</v>
      </c>
      <c r="AJ24" s="574"/>
    </row>
    <row r="25" spans="3:40" ht="9.75" customHeight="1">
      <c r="C25" s="523"/>
      <c r="D25" s="524"/>
      <c r="E25" s="524"/>
      <c r="F25" s="524"/>
      <c r="G25" s="524"/>
      <c r="H25" s="524"/>
      <c r="I25" s="524"/>
      <c r="J25" s="572"/>
      <c r="K25" s="523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4"/>
      <c r="AG25" s="524"/>
      <c r="AH25" s="524"/>
      <c r="AI25" s="524"/>
      <c r="AJ25" s="572"/>
    </row>
    <row r="26" spans="3:40" ht="9.75" customHeight="1">
      <c r="C26" s="523" t="str">
        <f>AG14</f>
        <v>鉄骨建方工事</v>
      </c>
      <c r="D26" s="524"/>
      <c r="E26" s="524"/>
      <c r="F26" s="527"/>
      <c r="G26" s="524"/>
      <c r="H26" s="529"/>
      <c r="I26" s="503">
        <f>ROUNDDOWN(H26*F26,0)</f>
        <v>0</v>
      </c>
      <c r="J26" s="504"/>
      <c r="K26" s="575"/>
      <c r="L26" s="568"/>
      <c r="M26" s="568"/>
      <c r="N26" s="568"/>
      <c r="O26" s="568"/>
      <c r="P26" s="568"/>
      <c r="Q26" s="568"/>
      <c r="R26" s="568"/>
      <c r="S26" s="568"/>
      <c r="T26" s="568"/>
      <c r="U26" s="568"/>
      <c r="V26" s="568"/>
      <c r="W26" s="568"/>
      <c r="X26" s="568"/>
      <c r="Y26" s="568"/>
      <c r="Z26" s="568"/>
      <c r="AA26" s="568"/>
      <c r="AB26" s="568"/>
      <c r="AC26" s="568"/>
      <c r="AD26" s="568"/>
      <c r="AE26" s="568"/>
      <c r="AF26" s="568"/>
      <c r="AG26" s="568"/>
      <c r="AH26" s="568"/>
      <c r="AI26" s="568"/>
      <c r="AJ26" s="576"/>
    </row>
    <row r="27" spans="3:40" ht="9.75" customHeight="1">
      <c r="C27" s="523"/>
      <c r="D27" s="524"/>
      <c r="E27" s="524"/>
      <c r="F27" s="532"/>
      <c r="G27" s="524"/>
      <c r="H27" s="529"/>
      <c r="I27" s="505"/>
      <c r="J27" s="506"/>
      <c r="K27" s="575"/>
      <c r="L27" s="568"/>
      <c r="M27" s="568"/>
      <c r="N27" s="568"/>
      <c r="O27" s="568"/>
      <c r="P27" s="568"/>
      <c r="Q27" s="568"/>
      <c r="R27" s="568"/>
      <c r="S27" s="568"/>
      <c r="T27" s="568"/>
      <c r="U27" s="568"/>
      <c r="V27" s="568"/>
      <c r="W27" s="568"/>
      <c r="X27" s="568"/>
      <c r="Y27" s="568"/>
      <c r="Z27" s="568"/>
      <c r="AA27" s="568"/>
      <c r="AB27" s="568"/>
      <c r="AC27" s="568"/>
      <c r="AD27" s="568"/>
      <c r="AE27" s="568"/>
      <c r="AF27" s="568"/>
      <c r="AG27" s="568"/>
      <c r="AH27" s="568"/>
      <c r="AI27" s="568"/>
      <c r="AJ27" s="576"/>
    </row>
    <row r="28" spans="3:40" ht="9.75" customHeight="1">
      <c r="C28" s="566" t="s">
        <v>147</v>
      </c>
      <c r="D28" s="567"/>
      <c r="E28" s="567"/>
      <c r="F28" s="497">
        <v>542</v>
      </c>
      <c r="G28" s="548" t="s">
        <v>148</v>
      </c>
      <c r="H28" s="549">
        <v>300</v>
      </c>
      <c r="I28" s="503">
        <f>ROUNDDOWN(H28*F28,0)</f>
        <v>162600</v>
      </c>
      <c r="J28" s="504"/>
      <c r="K28" s="550">
        <v>60000</v>
      </c>
      <c r="L28" s="488"/>
      <c r="M28" s="488">
        <v>90000</v>
      </c>
      <c r="N28" s="488"/>
      <c r="O28" s="488"/>
      <c r="P28" s="488"/>
      <c r="Q28" s="488"/>
      <c r="R28" s="488"/>
      <c r="S28" s="488"/>
      <c r="T28" s="488"/>
      <c r="U28" s="488"/>
      <c r="V28" s="488"/>
      <c r="W28" s="488"/>
      <c r="X28" s="488"/>
      <c r="Y28" s="488"/>
      <c r="Z28" s="488"/>
      <c r="AA28" s="488"/>
      <c r="AB28" s="488"/>
      <c r="AC28" s="488"/>
      <c r="AD28" s="488"/>
      <c r="AE28" s="488"/>
      <c r="AF28" s="488"/>
      <c r="AG28" s="488"/>
      <c r="AH28" s="488"/>
      <c r="AI28" s="488"/>
      <c r="AJ28" s="489"/>
    </row>
    <row r="29" spans="3:40" ht="9.75" customHeight="1">
      <c r="C29" s="566"/>
      <c r="D29" s="567"/>
      <c r="E29" s="567"/>
      <c r="F29" s="498"/>
      <c r="G29" s="548"/>
      <c r="H29" s="549"/>
      <c r="I29" s="505"/>
      <c r="J29" s="506"/>
      <c r="K29" s="550"/>
      <c r="L29" s="488"/>
      <c r="M29" s="488"/>
      <c r="N29" s="488"/>
      <c r="O29" s="488"/>
      <c r="P29" s="488"/>
      <c r="Q29" s="488"/>
      <c r="R29" s="488"/>
      <c r="S29" s="488"/>
      <c r="T29" s="488"/>
      <c r="U29" s="488"/>
      <c r="V29" s="488"/>
      <c r="W29" s="488"/>
      <c r="X29" s="488"/>
      <c r="Y29" s="488"/>
      <c r="Z29" s="488"/>
      <c r="AA29" s="488"/>
      <c r="AB29" s="488"/>
      <c r="AC29" s="488"/>
      <c r="AD29" s="488"/>
      <c r="AE29" s="488"/>
      <c r="AF29" s="488"/>
      <c r="AG29" s="488"/>
      <c r="AH29" s="488"/>
      <c r="AI29" s="488"/>
      <c r="AJ29" s="489"/>
    </row>
    <row r="30" spans="3:40" ht="9.75" customHeight="1">
      <c r="C30" s="566" t="s">
        <v>149</v>
      </c>
      <c r="D30" s="567"/>
      <c r="E30" s="567"/>
      <c r="F30" s="497">
        <v>36.6</v>
      </c>
      <c r="G30" s="548" t="s">
        <v>148</v>
      </c>
      <c r="H30" s="549">
        <v>300</v>
      </c>
      <c r="I30" s="503">
        <f>ROUNDDOWN(H30*F30,0)</f>
        <v>10980</v>
      </c>
      <c r="J30" s="504"/>
      <c r="K30" s="550"/>
      <c r="L30" s="488"/>
      <c r="M30" s="488"/>
      <c r="N30" s="488"/>
      <c r="O30" s="488"/>
      <c r="P30" s="488"/>
      <c r="Q30" s="488"/>
      <c r="R30" s="488"/>
      <c r="S30" s="488"/>
      <c r="T30" s="488"/>
      <c r="U30" s="488"/>
      <c r="V30" s="488"/>
      <c r="W30" s="488"/>
      <c r="X30" s="488"/>
      <c r="Y30" s="488"/>
      <c r="Z30" s="488"/>
      <c r="AA30" s="488"/>
      <c r="AB30" s="488"/>
      <c r="AC30" s="488"/>
      <c r="AD30" s="488"/>
      <c r="AE30" s="488"/>
      <c r="AF30" s="488"/>
      <c r="AG30" s="488"/>
      <c r="AH30" s="488"/>
      <c r="AI30" s="488"/>
      <c r="AJ30" s="489"/>
    </row>
    <row r="31" spans="3:40" ht="9.75" customHeight="1">
      <c r="C31" s="566"/>
      <c r="D31" s="567"/>
      <c r="E31" s="567"/>
      <c r="F31" s="498"/>
      <c r="G31" s="548"/>
      <c r="H31" s="549"/>
      <c r="I31" s="505"/>
      <c r="J31" s="506"/>
      <c r="K31" s="550"/>
      <c r="L31" s="488"/>
      <c r="M31" s="488"/>
      <c r="N31" s="488"/>
      <c r="O31" s="488"/>
      <c r="P31" s="488"/>
      <c r="Q31" s="488"/>
      <c r="R31" s="488"/>
      <c r="S31" s="488"/>
      <c r="T31" s="488"/>
      <c r="U31" s="488"/>
      <c r="V31" s="488"/>
      <c r="W31" s="488"/>
      <c r="X31" s="488"/>
      <c r="Y31" s="488"/>
      <c r="Z31" s="488"/>
      <c r="AA31" s="488"/>
      <c r="AB31" s="488"/>
      <c r="AC31" s="488"/>
      <c r="AD31" s="488"/>
      <c r="AE31" s="488"/>
      <c r="AF31" s="488"/>
      <c r="AG31" s="488"/>
      <c r="AH31" s="488"/>
      <c r="AI31" s="488"/>
      <c r="AJ31" s="489"/>
    </row>
    <row r="32" spans="3:40" ht="9.75" customHeight="1">
      <c r="C32" s="566" t="s">
        <v>150</v>
      </c>
      <c r="D32" s="567"/>
      <c r="E32" s="567"/>
      <c r="F32" s="497">
        <v>2</v>
      </c>
      <c r="G32" s="548" t="s">
        <v>148</v>
      </c>
      <c r="H32" s="549">
        <v>300</v>
      </c>
      <c r="I32" s="503">
        <f>ROUNDDOWN(H32*F32,0)</f>
        <v>600</v>
      </c>
      <c r="J32" s="504"/>
      <c r="K32" s="550"/>
      <c r="L32" s="488"/>
      <c r="M32" s="488">
        <v>300</v>
      </c>
      <c r="N32" s="488"/>
      <c r="O32" s="488"/>
      <c r="P32" s="488"/>
      <c r="Q32" s="488"/>
      <c r="R32" s="488"/>
      <c r="S32" s="488"/>
      <c r="T32" s="488"/>
      <c r="U32" s="488"/>
      <c r="V32" s="488"/>
      <c r="W32" s="488"/>
      <c r="X32" s="488"/>
      <c r="Y32" s="488"/>
      <c r="Z32" s="488"/>
      <c r="AA32" s="488"/>
      <c r="AB32" s="488"/>
      <c r="AC32" s="488"/>
      <c r="AD32" s="488"/>
      <c r="AE32" s="488"/>
      <c r="AF32" s="488"/>
      <c r="AG32" s="488"/>
      <c r="AH32" s="488"/>
      <c r="AI32" s="488"/>
      <c r="AJ32" s="489"/>
    </row>
    <row r="33" spans="3:36" ht="9.75" customHeight="1">
      <c r="C33" s="566"/>
      <c r="D33" s="567"/>
      <c r="E33" s="567"/>
      <c r="F33" s="498"/>
      <c r="G33" s="548"/>
      <c r="H33" s="549"/>
      <c r="I33" s="505"/>
      <c r="J33" s="506"/>
      <c r="K33" s="550"/>
      <c r="L33" s="488"/>
      <c r="M33" s="488"/>
      <c r="N33" s="488"/>
      <c r="O33" s="488"/>
      <c r="P33" s="488"/>
      <c r="Q33" s="488"/>
      <c r="R33" s="488"/>
      <c r="S33" s="488"/>
      <c r="T33" s="488"/>
      <c r="U33" s="488"/>
      <c r="V33" s="488"/>
      <c r="W33" s="488"/>
      <c r="X33" s="488"/>
      <c r="Y33" s="488"/>
      <c r="Z33" s="488"/>
      <c r="AA33" s="488"/>
      <c r="AB33" s="488"/>
      <c r="AC33" s="488"/>
      <c r="AD33" s="488"/>
      <c r="AE33" s="488"/>
      <c r="AF33" s="488"/>
      <c r="AG33" s="488"/>
      <c r="AH33" s="488"/>
      <c r="AI33" s="488"/>
      <c r="AJ33" s="489"/>
    </row>
    <row r="34" spans="3:36" ht="9.75" customHeight="1">
      <c r="C34" s="566" t="s">
        <v>151</v>
      </c>
      <c r="D34" s="567"/>
      <c r="E34" s="567"/>
      <c r="F34" s="497">
        <v>3805</v>
      </c>
      <c r="G34" s="548" t="s">
        <v>31</v>
      </c>
      <c r="H34" s="549">
        <v>300</v>
      </c>
      <c r="I34" s="503">
        <f>ROUNDDOWN(H34*F34,0)</f>
        <v>1141500</v>
      </c>
      <c r="J34" s="504"/>
      <c r="K34" s="550">
        <v>60000</v>
      </c>
      <c r="L34" s="488"/>
      <c r="M34" s="488">
        <v>450000</v>
      </c>
      <c r="N34" s="488"/>
      <c r="O34" s="488"/>
      <c r="P34" s="488"/>
      <c r="Q34" s="488"/>
      <c r="R34" s="488"/>
      <c r="S34" s="488"/>
      <c r="T34" s="488"/>
      <c r="U34" s="488"/>
      <c r="V34" s="488"/>
      <c r="W34" s="488"/>
      <c r="X34" s="488"/>
      <c r="Y34" s="488"/>
      <c r="Z34" s="488"/>
      <c r="AA34" s="488"/>
      <c r="AB34" s="488"/>
      <c r="AC34" s="488"/>
      <c r="AD34" s="488"/>
      <c r="AE34" s="488"/>
      <c r="AF34" s="488"/>
      <c r="AG34" s="488"/>
      <c r="AH34" s="488"/>
      <c r="AI34" s="488"/>
      <c r="AJ34" s="489"/>
    </row>
    <row r="35" spans="3:36" ht="9.75" customHeight="1">
      <c r="C35" s="566"/>
      <c r="D35" s="567"/>
      <c r="E35" s="567"/>
      <c r="F35" s="498"/>
      <c r="G35" s="548"/>
      <c r="H35" s="549"/>
      <c r="I35" s="505"/>
      <c r="J35" s="506"/>
      <c r="K35" s="550"/>
      <c r="L35" s="488"/>
      <c r="M35" s="488"/>
      <c r="N35" s="488"/>
      <c r="O35" s="488"/>
      <c r="P35" s="488"/>
      <c r="Q35" s="488"/>
      <c r="R35" s="488"/>
      <c r="S35" s="488"/>
      <c r="T35" s="488"/>
      <c r="U35" s="488"/>
      <c r="V35" s="488"/>
      <c r="W35" s="488"/>
      <c r="X35" s="488"/>
      <c r="Y35" s="488"/>
      <c r="Z35" s="488"/>
      <c r="AA35" s="488"/>
      <c r="AB35" s="488"/>
      <c r="AC35" s="488"/>
      <c r="AD35" s="488"/>
      <c r="AE35" s="488"/>
      <c r="AF35" s="488"/>
      <c r="AG35" s="488"/>
      <c r="AH35" s="488"/>
      <c r="AI35" s="488"/>
      <c r="AJ35" s="489"/>
    </row>
    <row r="36" spans="3:36" ht="9.75" customHeight="1">
      <c r="C36" s="491"/>
      <c r="D36" s="492"/>
      <c r="E36" s="493"/>
      <c r="F36" s="497"/>
      <c r="G36" s="499"/>
      <c r="H36" s="501"/>
      <c r="I36" s="503">
        <f>ROUNDDOWN(H36*F36,0)</f>
        <v>0</v>
      </c>
      <c r="J36" s="504"/>
      <c r="K36" s="507"/>
      <c r="L36" s="508"/>
      <c r="M36" s="511"/>
      <c r="N36" s="508"/>
      <c r="O36" s="488"/>
      <c r="P36" s="488"/>
      <c r="Q36" s="488"/>
      <c r="R36" s="488"/>
      <c r="S36" s="488"/>
      <c r="T36" s="488"/>
      <c r="U36" s="488"/>
      <c r="V36" s="488"/>
      <c r="W36" s="488"/>
      <c r="X36" s="488"/>
      <c r="Y36" s="488"/>
      <c r="Z36" s="488"/>
      <c r="AA36" s="488"/>
      <c r="AB36" s="488"/>
      <c r="AC36" s="488"/>
      <c r="AD36" s="488"/>
      <c r="AE36" s="488"/>
      <c r="AF36" s="488"/>
      <c r="AG36" s="488"/>
      <c r="AH36" s="488"/>
      <c r="AI36" s="488"/>
      <c r="AJ36" s="489"/>
    </row>
    <row r="37" spans="3:36" ht="9.75" customHeight="1">
      <c r="C37" s="494"/>
      <c r="D37" s="495"/>
      <c r="E37" s="496"/>
      <c r="F37" s="498"/>
      <c r="G37" s="500"/>
      <c r="H37" s="502"/>
      <c r="I37" s="505"/>
      <c r="J37" s="506"/>
      <c r="K37" s="509"/>
      <c r="L37" s="510"/>
      <c r="M37" s="512"/>
      <c r="N37" s="510"/>
      <c r="O37" s="488"/>
      <c r="P37" s="488"/>
      <c r="Q37" s="488"/>
      <c r="R37" s="488"/>
      <c r="S37" s="488"/>
      <c r="T37" s="488"/>
      <c r="U37" s="488"/>
      <c r="V37" s="488"/>
      <c r="W37" s="488"/>
      <c r="X37" s="488"/>
      <c r="Y37" s="488"/>
      <c r="Z37" s="488"/>
      <c r="AA37" s="488"/>
      <c r="AB37" s="488"/>
      <c r="AC37" s="488"/>
      <c r="AD37" s="488"/>
      <c r="AE37" s="488"/>
      <c r="AF37" s="488"/>
      <c r="AG37" s="488"/>
      <c r="AH37" s="488"/>
      <c r="AI37" s="488"/>
      <c r="AJ37" s="489"/>
    </row>
    <row r="38" spans="3:36" ht="9.75" customHeight="1">
      <c r="C38" s="559" t="s">
        <v>152</v>
      </c>
      <c r="D38" s="560"/>
      <c r="E38" s="561"/>
      <c r="F38" s="497"/>
      <c r="G38" s="548"/>
      <c r="H38" s="549"/>
      <c r="I38" s="503">
        <f>ROUNDDOWN(H38*F38,0)</f>
        <v>0</v>
      </c>
      <c r="J38" s="504"/>
      <c r="K38" s="550"/>
      <c r="L38" s="488"/>
      <c r="M38" s="488"/>
      <c r="N38" s="488"/>
      <c r="O38" s="488"/>
      <c r="P38" s="488"/>
      <c r="Q38" s="488"/>
      <c r="R38" s="488"/>
      <c r="S38" s="488"/>
      <c r="T38" s="488"/>
      <c r="U38" s="488"/>
      <c r="V38" s="488"/>
      <c r="W38" s="488"/>
      <c r="X38" s="488"/>
      <c r="Y38" s="488"/>
      <c r="Z38" s="488"/>
      <c r="AA38" s="488"/>
      <c r="AB38" s="488"/>
      <c r="AC38" s="488"/>
      <c r="AD38" s="488"/>
      <c r="AE38" s="488"/>
      <c r="AF38" s="488"/>
      <c r="AG38" s="488"/>
      <c r="AH38" s="488"/>
      <c r="AI38" s="488"/>
      <c r="AJ38" s="489"/>
    </row>
    <row r="39" spans="3:36" ht="9.75" customHeight="1">
      <c r="C39" s="562"/>
      <c r="D39" s="563"/>
      <c r="E39" s="564"/>
      <c r="F39" s="565"/>
      <c r="G39" s="548"/>
      <c r="H39" s="549"/>
      <c r="I39" s="505"/>
      <c r="J39" s="506"/>
      <c r="K39" s="550"/>
      <c r="L39" s="488"/>
      <c r="M39" s="488"/>
      <c r="N39" s="488"/>
      <c r="O39" s="488"/>
      <c r="P39" s="488"/>
      <c r="Q39" s="488"/>
      <c r="R39" s="488"/>
      <c r="S39" s="488"/>
      <c r="T39" s="488"/>
      <c r="U39" s="488"/>
      <c r="V39" s="488"/>
      <c r="W39" s="488"/>
      <c r="X39" s="488"/>
      <c r="Y39" s="488"/>
      <c r="Z39" s="488"/>
      <c r="AA39" s="488"/>
      <c r="AB39" s="488"/>
      <c r="AC39" s="488"/>
      <c r="AD39" s="488"/>
      <c r="AE39" s="488"/>
      <c r="AF39" s="488"/>
      <c r="AG39" s="488"/>
      <c r="AH39" s="488"/>
      <c r="AI39" s="488"/>
      <c r="AJ39" s="489"/>
    </row>
    <row r="40" spans="3:36" ht="9.75" customHeight="1">
      <c r="C40" s="553" t="s">
        <v>153</v>
      </c>
      <c r="D40" s="554"/>
      <c r="E40" s="555"/>
      <c r="F40" s="497">
        <v>1943</v>
      </c>
      <c r="G40" s="499" t="s">
        <v>30</v>
      </c>
      <c r="H40" s="501">
        <v>300</v>
      </c>
      <c r="I40" s="503">
        <f>ROUNDDOWN(H40*F40,0)</f>
        <v>582900</v>
      </c>
      <c r="J40" s="504"/>
      <c r="K40" s="507">
        <v>105000</v>
      </c>
      <c r="L40" s="508"/>
      <c r="M40" s="511">
        <v>240000</v>
      </c>
      <c r="N40" s="508"/>
      <c r="O40" s="488"/>
      <c r="P40" s="488"/>
      <c r="Q40" s="488"/>
      <c r="R40" s="488"/>
      <c r="S40" s="488"/>
      <c r="T40" s="488"/>
      <c r="U40" s="488"/>
      <c r="V40" s="488"/>
      <c r="W40" s="488"/>
      <c r="X40" s="488"/>
      <c r="Y40" s="488"/>
      <c r="Z40" s="488"/>
      <c r="AA40" s="488"/>
      <c r="AB40" s="488"/>
      <c r="AC40" s="488"/>
      <c r="AD40" s="488"/>
      <c r="AE40" s="488"/>
      <c r="AF40" s="488"/>
      <c r="AG40" s="488"/>
      <c r="AH40" s="488"/>
      <c r="AI40" s="488"/>
      <c r="AJ40" s="489"/>
    </row>
    <row r="41" spans="3:36" ht="9.75" customHeight="1">
      <c r="C41" s="556"/>
      <c r="D41" s="557"/>
      <c r="E41" s="558"/>
      <c r="F41" s="498"/>
      <c r="G41" s="500"/>
      <c r="H41" s="502"/>
      <c r="I41" s="505"/>
      <c r="J41" s="506"/>
      <c r="K41" s="509"/>
      <c r="L41" s="510"/>
      <c r="M41" s="512"/>
      <c r="N41" s="510"/>
      <c r="O41" s="488"/>
      <c r="P41" s="488"/>
      <c r="Q41" s="488"/>
      <c r="R41" s="488"/>
      <c r="S41" s="488"/>
      <c r="T41" s="488"/>
      <c r="U41" s="488"/>
      <c r="V41" s="488"/>
      <c r="W41" s="488"/>
      <c r="X41" s="488"/>
      <c r="Y41" s="488"/>
      <c r="Z41" s="488"/>
      <c r="AA41" s="488"/>
      <c r="AB41" s="488"/>
      <c r="AC41" s="488"/>
      <c r="AD41" s="488"/>
      <c r="AE41" s="488"/>
      <c r="AF41" s="488"/>
      <c r="AG41" s="488"/>
      <c r="AH41" s="488"/>
      <c r="AI41" s="488"/>
      <c r="AJ41" s="489"/>
    </row>
    <row r="42" spans="3:36" ht="9.75" customHeight="1">
      <c r="C42" s="553" t="s">
        <v>154</v>
      </c>
      <c r="D42" s="554"/>
      <c r="E42" s="555"/>
      <c r="F42" s="497">
        <v>236</v>
      </c>
      <c r="G42" s="499" t="s">
        <v>155</v>
      </c>
      <c r="H42" s="501">
        <v>300</v>
      </c>
      <c r="I42" s="503">
        <f>ROUNDDOWN(H42*F42,0)</f>
        <v>70800</v>
      </c>
      <c r="J42" s="504"/>
      <c r="K42" s="507"/>
      <c r="L42" s="508"/>
      <c r="M42" s="511">
        <v>15000</v>
      </c>
      <c r="N42" s="508"/>
      <c r="O42" s="488"/>
      <c r="P42" s="488"/>
      <c r="Q42" s="488"/>
      <c r="R42" s="488"/>
      <c r="S42" s="488"/>
      <c r="T42" s="488"/>
      <c r="U42" s="488"/>
      <c r="V42" s="488"/>
      <c r="W42" s="488"/>
      <c r="X42" s="488"/>
      <c r="Y42" s="488"/>
      <c r="Z42" s="488"/>
      <c r="AA42" s="488"/>
      <c r="AB42" s="488"/>
      <c r="AC42" s="488"/>
      <c r="AD42" s="488"/>
      <c r="AE42" s="488"/>
      <c r="AF42" s="488"/>
      <c r="AG42" s="488"/>
      <c r="AH42" s="488"/>
      <c r="AI42" s="488"/>
      <c r="AJ42" s="489"/>
    </row>
    <row r="43" spans="3:36" ht="9.75" customHeight="1">
      <c r="C43" s="556"/>
      <c r="D43" s="557"/>
      <c r="E43" s="558"/>
      <c r="F43" s="498"/>
      <c r="G43" s="500"/>
      <c r="H43" s="502"/>
      <c r="I43" s="505"/>
      <c r="J43" s="506"/>
      <c r="K43" s="509"/>
      <c r="L43" s="510"/>
      <c r="M43" s="512"/>
      <c r="N43" s="510"/>
      <c r="O43" s="488"/>
      <c r="P43" s="488"/>
      <c r="Q43" s="488"/>
      <c r="R43" s="488"/>
      <c r="S43" s="488"/>
      <c r="T43" s="488"/>
      <c r="U43" s="488"/>
      <c r="V43" s="488"/>
      <c r="W43" s="488"/>
      <c r="X43" s="488"/>
      <c r="Y43" s="488"/>
      <c r="Z43" s="488"/>
      <c r="AA43" s="488"/>
      <c r="AB43" s="488"/>
      <c r="AC43" s="488"/>
      <c r="AD43" s="488"/>
      <c r="AE43" s="488"/>
      <c r="AF43" s="488"/>
      <c r="AG43" s="488"/>
      <c r="AH43" s="488"/>
      <c r="AI43" s="488"/>
      <c r="AJ43" s="489"/>
    </row>
    <row r="44" spans="3:36" ht="9.75" customHeight="1">
      <c r="C44" s="553" t="s">
        <v>156</v>
      </c>
      <c r="D44" s="554"/>
      <c r="E44" s="555"/>
      <c r="F44" s="497">
        <v>4416</v>
      </c>
      <c r="G44" s="499" t="s">
        <v>31</v>
      </c>
      <c r="H44" s="501">
        <v>300</v>
      </c>
      <c r="I44" s="503">
        <f>ROUNDDOWN(H44*F44,0)</f>
        <v>1324800</v>
      </c>
      <c r="J44" s="504"/>
      <c r="K44" s="507">
        <v>120000</v>
      </c>
      <c r="L44" s="508"/>
      <c r="M44" s="511">
        <v>360000</v>
      </c>
      <c r="N44" s="508"/>
      <c r="O44" s="488"/>
      <c r="P44" s="488"/>
      <c r="Q44" s="488"/>
      <c r="R44" s="488"/>
      <c r="S44" s="488"/>
      <c r="T44" s="488"/>
      <c r="U44" s="488"/>
      <c r="V44" s="488"/>
      <c r="W44" s="488"/>
      <c r="X44" s="488"/>
      <c r="Y44" s="488"/>
      <c r="Z44" s="488"/>
      <c r="AA44" s="488"/>
      <c r="AB44" s="488"/>
      <c r="AC44" s="488"/>
      <c r="AD44" s="488"/>
      <c r="AE44" s="488"/>
      <c r="AF44" s="488"/>
      <c r="AG44" s="488"/>
      <c r="AH44" s="488"/>
      <c r="AI44" s="488"/>
      <c r="AJ44" s="489"/>
    </row>
    <row r="45" spans="3:36" ht="9.75" customHeight="1">
      <c r="C45" s="556"/>
      <c r="D45" s="557"/>
      <c r="E45" s="558"/>
      <c r="F45" s="498"/>
      <c r="G45" s="500"/>
      <c r="H45" s="502"/>
      <c r="I45" s="505"/>
      <c r="J45" s="506"/>
      <c r="K45" s="509"/>
      <c r="L45" s="510"/>
      <c r="M45" s="512"/>
      <c r="N45" s="510"/>
      <c r="O45" s="488"/>
      <c r="P45" s="488"/>
      <c r="Q45" s="488"/>
      <c r="R45" s="488"/>
      <c r="S45" s="488"/>
      <c r="T45" s="488"/>
      <c r="U45" s="488"/>
      <c r="V45" s="488"/>
      <c r="W45" s="488"/>
      <c r="X45" s="488"/>
      <c r="Y45" s="488"/>
      <c r="Z45" s="488"/>
      <c r="AA45" s="488"/>
      <c r="AB45" s="488"/>
      <c r="AC45" s="488"/>
      <c r="AD45" s="488"/>
      <c r="AE45" s="488"/>
      <c r="AF45" s="488"/>
      <c r="AG45" s="488"/>
      <c r="AH45" s="488"/>
      <c r="AI45" s="488"/>
      <c r="AJ45" s="489"/>
    </row>
    <row r="46" spans="3:36" ht="9.75" customHeight="1">
      <c r="C46" s="553" t="s">
        <v>157</v>
      </c>
      <c r="D46" s="554"/>
      <c r="E46" s="555"/>
      <c r="F46" s="497">
        <v>28</v>
      </c>
      <c r="G46" s="499" t="s">
        <v>155</v>
      </c>
      <c r="H46" s="501">
        <v>300</v>
      </c>
      <c r="I46" s="503">
        <f>ROUNDDOWN(H46*F46,0)</f>
        <v>8400</v>
      </c>
      <c r="J46" s="504"/>
      <c r="K46" s="507"/>
      <c r="L46" s="508"/>
      <c r="M46" s="511">
        <v>3000</v>
      </c>
      <c r="N46" s="508"/>
      <c r="O46" s="488"/>
      <c r="P46" s="488"/>
      <c r="Q46" s="488"/>
      <c r="R46" s="488"/>
      <c r="S46" s="488"/>
      <c r="T46" s="488"/>
      <c r="U46" s="488"/>
      <c r="V46" s="488"/>
      <c r="W46" s="488"/>
      <c r="X46" s="488"/>
      <c r="Y46" s="488"/>
      <c r="Z46" s="488"/>
      <c r="AA46" s="488"/>
      <c r="AB46" s="488"/>
      <c r="AC46" s="488"/>
      <c r="AD46" s="488"/>
      <c r="AE46" s="488"/>
      <c r="AF46" s="488"/>
      <c r="AG46" s="488"/>
      <c r="AH46" s="488"/>
      <c r="AI46" s="488"/>
      <c r="AJ46" s="489"/>
    </row>
    <row r="47" spans="3:36" ht="9.75" customHeight="1">
      <c r="C47" s="556"/>
      <c r="D47" s="557"/>
      <c r="E47" s="558"/>
      <c r="F47" s="498"/>
      <c r="G47" s="500"/>
      <c r="H47" s="502"/>
      <c r="I47" s="505"/>
      <c r="J47" s="506"/>
      <c r="K47" s="509"/>
      <c r="L47" s="510"/>
      <c r="M47" s="512"/>
      <c r="N47" s="510"/>
      <c r="O47" s="488"/>
      <c r="P47" s="488"/>
      <c r="Q47" s="488"/>
      <c r="R47" s="488"/>
      <c r="S47" s="488"/>
      <c r="T47" s="488"/>
      <c r="U47" s="488"/>
      <c r="V47" s="488"/>
      <c r="W47" s="488"/>
      <c r="X47" s="488"/>
      <c r="Y47" s="488"/>
      <c r="Z47" s="488"/>
      <c r="AA47" s="488"/>
      <c r="AB47" s="488"/>
      <c r="AC47" s="488"/>
      <c r="AD47" s="488"/>
      <c r="AE47" s="488"/>
      <c r="AF47" s="488"/>
      <c r="AG47" s="488"/>
      <c r="AH47" s="488"/>
      <c r="AI47" s="488"/>
      <c r="AJ47" s="489"/>
    </row>
    <row r="48" spans="3:36" ht="9.75" customHeight="1">
      <c r="C48" s="553" t="s">
        <v>158</v>
      </c>
      <c r="D48" s="554"/>
      <c r="E48" s="555"/>
      <c r="F48" s="497">
        <v>110</v>
      </c>
      <c r="G48" s="499" t="s">
        <v>30</v>
      </c>
      <c r="H48" s="501">
        <v>300</v>
      </c>
      <c r="I48" s="503">
        <f>ROUNDDOWN(H48*F48,0)</f>
        <v>33000</v>
      </c>
      <c r="J48" s="504"/>
      <c r="K48" s="507"/>
      <c r="L48" s="508"/>
      <c r="M48" s="511">
        <v>24000</v>
      </c>
      <c r="N48" s="508"/>
      <c r="O48" s="488"/>
      <c r="P48" s="488"/>
      <c r="Q48" s="488"/>
      <c r="R48" s="488"/>
      <c r="S48" s="488"/>
      <c r="T48" s="488"/>
      <c r="U48" s="488"/>
      <c r="V48" s="488"/>
      <c r="W48" s="488"/>
      <c r="X48" s="488"/>
      <c r="Y48" s="488"/>
      <c r="Z48" s="488"/>
      <c r="AA48" s="488"/>
      <c r="AB48" s="488"/>
      <c r="AC48" s="488"/>
      <c r="AD48" s="488"/>
      <c r="AE48" s="488"/>
      <c r="AF48" s="488"/>
      <c r="AG48" s="488"/>
      <c r="AH48" s="488"/>
      <c r="AI48" s="488"/>
      <c r="AJ48" s="489"/>
    </row>
    <row r="49" spans="3:36" ht="9.75" customHeight="1">
      <c r="C49" s="556"/>
      <c r="D49" s="557"/>
      <c r="E49" s="558"/>
      <c r="F49" s="498"/>
      <c r="G49" s="500"/>
      <c r="H49" s="502"/>
      <c r="I49" s="505"/>
      <c r="J49" s="506"/>
      <c r="K49" s="509"/>
      <c r="L49" s="510"/>
      <c r="M49" s="512"/>
      <c r="N49" s="510"/>
      <c r="O49" s="488"/>
      <c r="P49" s="488"/>
      <c r="Q49" s="488"/>
      <c r="R49" s="488"/>
      <c r="S49" s="488"/>
      <c r="T49" s="488"/>
      <c r="U49" s="488"/>
      <c r="V49" s="488"/>
      <c r="W49" s="488"/>
      <c r="X49" s="488"/>
      <c r="Y49" s="488"/>
      <c r="Z49" s="488"/>
      <c r="AA49" s="488"/>
      <c r="AB49" s="488"/>
      <c r="AC49" s="488"/>
      <c r="AD49" s="488"/>
      <c r="AE49" s="488"/>
      <c r="AF49" s="488"/>
      <c r="AG49" s="488"/>
      <c r="AH49" s="488"/>
      <c r="AI49" s="488"/>
      <c r="AJ49" s="489"/>
    </row>
    <row r="50" spans="3:36" ht="9.75" customHeight="1">
      <c r="C50" s="553" t="s">
        <v>159</v>
      </c>
      <c r="D50" s="554"/>
      <c r="E50" s="555"/>
      <c r="F50" s="497">
        <v>630</v>
      </c>
      <c r="G50" s="499" t="s">
        <v>31</v>
      </c>
      <c r="H50" s="501">
        <v>300</v>
      </c>
      <c r="I50" s="503">
        <f>ROUNDDOWN(H50*F50,0)</f>
        <v>189000</v>
      </c>
      <c r="J50" s="504"/>
      <c r="K50" s="507">
        <v>60000</v>
      </c>
      <c r="L50" s="508"/>
      <c r="M50" s="511">
        <v>105000</v>
      </c>
      <c r="N50" s="508"/>
      <c r="O50" s="488"/>
      <c r="P50" s="488"/>
      <c r="Q50" s="488"/>
      <c r="R50" s="488"/>
      <c r="S50" s="488"/>
      <c r="T50" s="488"/>
      <c r="U50" s="488"/>
      <c r="V50" s="488"/>
      <c r="W50" s="488"/>
      <c r="X50" s="488"/>
      <c r="Y50" s="488"/>
      <c r="Z50" s="488"/>
      <c r="AA50" s="488"/>
      <c r="AB50" s="488"/>
      <c r="AC50" s="488"/>
      <c r="AD50" s="488"/>
      <c r="AE50" s="488"/>
      <c r="AF50" s="488"/>
      <c r="AG50" s="488"/>
      <c r="AH50" s="488"/>
      <c r="AI50" s="488"/>
      <c r="AJ50" s="489"/>
    </row>
    <row r="51" spans="3:36" ht="9.75" customHeight="1">
      <c r="C51" s="556"/>
      <c r="D51" s="557"/>
      <c r="E51" s="558"/>
      <c r="F51" s="498"/>
      <c r="G51" s="500"/>
      <c r="H51" s="502"/>
      <c r="I51" s="505"/>
      <c r="J51" s="506"/>
      <c r="K51" s="509"/>
      <c r="L51" s="510"/>
      <c r="M51" s="512"/>
      <c r="N51" s="510"/>
      <c r="O51" s="488"/>
      <c r="P51" s="488"/>
      <c r="Q51" s="488"/>
      <c r="R51" s="488"/>
      <c r="S51" s="488"/>
      <c r="T51" s="488"/>
      <c r="U51" s="488"/>
      <c r="V51" s="488"/>
      <c r="W51" s="488"/>
      <c r="X51" s="488"/>
      <c r="Y51" s="488"/>
      <c r="Z51" s="488"/>
      <c r="AA51" s="488"/>
      <c r="AB51" s="488"/>
      <c r="AC51" s="488"/>
      <c r="AD51" s="488"/>
      <c r="AE51" s="488"/>
      <c r="AF51" s="488"/>
      <c r="AG51" s="488"/>
      <c r="AH51" s="488"/>
      <c r="AI51" s="488"/>
      <c r="AJ51" s="489"/>
    </row>
    <row r="52" spans="3:36" ht="9.75" customHeight="1">
      <c r="C52" s="551"/>
      <c r="D52" s="552"/>
      <c r="E52" s="552"/>
      <c r="F52" s="497"/>
      <c r="G52" s="548"/>
      <c r="H52" s="549"/>
      <c r="I52" s="503">
        <f>ROUNDDOWN(H52*F52,0)</f>
        <v>0</v>
      </c>
      <c r="J52" s="504"/>
      <c r="K52" s="550"/>
      <c r="L52" s="488"/>
      <c r="M52" s="488"/>
      <c r="N52" s="488"/>
      <c r="O52" s="488"/>
      <c r="P52" s="488"/>
      <c r="Q52" s="488"/>
      <c r="R52" s="488"/>
      <c r="S52" s="488"/>
      <c r="T52" s="488"/>
      <c r="U52" s="488"/>
      <c r="V52" s="488"/>
      <c r="W52" s="488"/>
      <c r="X52" s="488"/>
      <c r="Y52" s="488"/>
      <c r="Z52" s="488"/>
      <c r="AA52" s="488"/>
      <c r="AB52" s="488"/>
      <c r="AC52" s="488"/>
      <c r="AD52" s="488"/>
      <c r="AE52" s="488"/>
      <c r="AF52" s="488"/>
      <c r="AG52" s="488"/>
      <c r="AH52" s="488"/>
      <c r="AI52" s="488"/>
      <c r="AJ52" s="489"/>
    </row>
    <row r="53" spans="3:36" ht="9.75" customHeight="1">
      <c r="C53" s="551"/>
      <c r="D53" s="552"/>
      <c r="E53" s="552"/>
      <c r="F53" s="498"/>
      <c r="G53" s="548"/>
      <c r="H53" s="549"/>
      <c r="I53" s="505"/>
      <c r="J53" s="506"/>
      <c r="K53" s="550"/>
      <c r="L53" s="488"/>
      <c r="M53" s="488"/>
      <c r="N53" s="488"/>
      <c r="O53" s="488"/>
      <c r="P53" s="488"/>
      <c r="Q53" s="488"/>
      <c r="R53" s="488"/>
      <c r="S53" s="488"/>
      <c r="T53" s="488"/>
      <c r="U53" s="488"/>
      <c r="V53" s="488"/>
      <c r="W53" s="488"/>
      <c r="X53" s="488"/>
      <c r="Y53" s="488"/>
      <c r="Z53" s="488"/>
      <c r="AA53" s="488"/>
      <c r="AB53" s="488"/>
      <c r="AC53" s="488"/>
      <c r="AD53" s="488"/>
      <c r="AE53" s="488"/>
      <c r="AF53" s="488"/>
      <c r="AG53" s="488"/>
      <c r="AH53" s="488"/>
      <c r="AI53" s="488"/>
      <c r="AJ53" s="489"/>
    </row>
    <row r="54" spans="3:36" ht="9.75" customHeight="1">
      <c r="C54" s="551"/>
      <c r="D54" s="552"/>
      <c r="E54" s="552"/>
      <c r="F54" s="497"/>
      <c r="G54" s="548"/>
      <c r="H54" s="549"/>
      <c r="I54" s="503">
        <f>ROUNDDOWN(H54*F54,0)</f>
        <v>0</v>
      </c>
      <c r="J54" s="504"/>
      <c r="K54" s="550"/>
      <c r="L54" s="488"/>
      <c r="M54" s="488"/>
      <c r="N54" s="488"/>
      <c r="O54" s="488"/>
      <c r="P54" s="488"/>
      <c r="Q54" s="488"/>
      <c r="R54" s="488"/>
      <c r="S54" s="488"/>
      <c r="T54" s="488"/>
      <c r="U54" s="488"/>
      <c r="V54" s="488"/>
      <c r="W54" s="488"/>
      <c r="X54" s="488"/>
      <c r="Y54" s="488"/>
      <c r="Z54" s="488"/>
      <c r="AA54" s="488"/>
      <c r="AB54" s="488"/>
      <c r="AC54" s="488"/>
      <c r="AD54" s="488"/>
      <c r="AE54" s="488"/>
      <c r="AF54" s="488"/>
      <c r="AG54" s="488"/>
      <c r="AH54" s="488"/>
      <c r="AI54" s="488"/>
      <c r="AJ54" s="489"/>
    </row>
    <row r="55" spans="3:36" ht="9.75" customHeight="1">
      <c r="C55" s="551"/>
      <c r="D55" s="552"/>
      <c r="E55" s="552"/>
      <c r="F55" s="498"/>
      <c r="G55" s="548"/>
      <c r="H55" s="549"/>
      <c r="I55" s="505"/>
      <c r="J55" s="506"/>
      <c r="K55" s="550"/>
      <c r="L55" s="488"/>
      <c r="M55" s="488"/>
      <c r="N55" s="488"/>
      <c r="O55" s="488"/>
      <c r="P55" s="488"/>
      <c r="Q55" s="488"/>
      <c r="R55" s="488"/>
      <c r="S55" s="488"/>
      <c r="T55" s="488"/>
      <c r="U55" s="488"/>
      <c r="V55" s="488"/>
      <c r="W55" s="488"/>
      <c r="X55" s="488"/>
      <c r="Y55" s="488"/>
      <c r="Z55" s="488"/>
      <c r="AA55" s="488"/>
      <c r="AB55" s="488"/>
      <c r="AC55" s="488"/>
      <c r="AD55" s="488"/>
      <c r="AE55" s="488"/>
      <c r="AF55" s="488"/>
      <c r="AG55" s="488"/>
      <c r="AH55" s="488"/>
      <c r="AI55" s="488"/>
      <c r="AJ55" s="489"/>
    </row>
    <row r="56" spans="3:36" ht="9.75" customHeight="1">
      <c r="C56" s="551"/>
      <c r="D56" s="552"/>
      <c r="E56" s="552"/>
      <c r="F56" s="497"/>
      <c r="G56" s="548"/>
      <c r="H56" s="549"/>
      <c r="I56" s="503">
        <f>ROUNDDOWN(H56*F56,0)</f>
        <v>0</v>
      </c>
      <c r="J56" s="504"/>
      <c r="K56" s="550"/>
      <c r="L56" s="488"/>
      <c r="M56" s="488"/>
      <c r="N56" s="488"/>
      <c r="O56" s="488"/>
      <c r="P56" s="488"/>
      <c r="Q56" s="488"/>
      <c r="R56" s="488"/>
      <c r="S56" s="488"/>
      <c r="T56" s="488"/>
      <c r="U56" s="488"/>
      <c r="V56" s="488"/>
      <c r="W56" s="488"/>
      <c r="X56" s="488"/>
      <c r="Y56" s="488"/>
      <c r="Z56" s="488"/>
      <c r="AA56" s="488"/>
      <c r="AB56" s="488"/>
      <c r="AC56" s="488"/>
      <c r="AD56" s="488"/>
      <c r="AE56" s="488"/>
      <c r="AF56" s="488"/>
      <c r="AG56" s="488"/>
      <c r="AH56" s="488"/>
      <c r="AI56" s="488"/>
      <c r="AJ56" s="489"/>
    </row>
    <row r="57" spans="3:36" ht="9.75" customHeight="1">
      <c r="C57" s="551"/>
      <c r="D57" s="552"/>
      <c r="E57" s="552"/>
      <c r="F57" s="498"/>
      <c r="G57" s="548"/>
      <c r="H57" s="549"/>
      <c r="I57" s="505"/>
      <c r="J57" s="506"/>
      <c r="K57" s="550"/>
      <c r="L57" s="488"/>
      <c r="M57" s="488"/>
      <c r="N57" s="488"/>
      <c r="O57" s="488"/>
      <c r="P57" s="488"/>
      <c r="Q57" s="488"/>
      <c r="R57" s="488"/>
      <c r="S57" s="488"/>
      <c r="T57" s="488"/>
      <c r="U57" s="488"/>
      <c r="V57" s="488"/>
      <c r="W57" s="488"/>
      <c r="X57" s="488"/>
      <c r="Y57" s="488"/>
      <c r="Z57" s="488"/>
      <c r="AA57" s="488"/>
      <c r="AB57" s="488"/>
      <c r="AC57" s="488"/>
      <c r="AD57" s="488"/>
      <c r="AE57" s="488"/>
      <c r="AF57" s="488"/>
      <c r="AG57" s="488"/>
      <c r="AH57" s="488"/>
      <c r="AI57" s="488"/>
      <c r="AJ57" s="489"/>
    </row>
    <row r="58" spans="3:36" ht="9.75" customHeight="1">
      <c r="C58" s="546"/>
      <c r="D58" s="547"/>
      <c r="E58" s="547"/>
      <c r="F58" s="497"/>
      <c r="G58" s="548"/>
      <c r="H58" s="549"/>
      <c r="I58" s="503">
        <f>ROUNDDOWN(H58*F58,0)</f>
        <v>0</v>
      </c>
      <c r="J58" s="504"/>
      <c r="K58" s="550"/>
      <c r="L58" s="488"/>
      <c r="M58" s="488"/>
      <c r="N58" s="488"/>
      <c r="O58" s="488"/>
      <c r="P58" s="488"/>
      <c r="Q58" s="488"/>
      <c r="R58" s="488"/>
      <c r="S58" s="488"/>
      <c r="T58" s="488"/>
      <c r="U58" s="488"/>
      <c r="V58" s="488"/>
      <c r="W58" s="488"/>
      <c r="X58" s="488"/>
      <c r="Y58" s="488"/>
      <c r="Z58" s="488"/>
      <c r="AA58" s="488"/>
      <c r="AB58" s="488"/>
      <c r="AC58" s="488"/>
      <c r="AD58" s="488"/>
      <c r="AE58" s="488"/>
      <c r="AF58" s="488"/>
      <c r="AG58" s="488"/>
      <c r="AH58" s="488"/>
      <c r="AI58" s="488"/>
      <c r="AJ58" s="489"/>
    </row>
    <row r="59" spans="3:36" ht="9.75" customHeight="1">
      <c r="C59" s="546"/>
      <c r="D59" s="547"/>
      <c r="E59" s="547"/>
      <c r="F59" s="498"/>
      <c r="G59" s="548"/>
      <c r="H59" s="549"/>
      <c r="I59" s="505"/>
      <c r="J59" s="506"/>
      <c r="K59" s="550"/>
      <c r="L59" s="488"/>
      <c r="M59" s="488"/>
      <c r="N59" s="488"/>
      <c r="O59" s="488"/>
      <c r="P59" s="488"/>
      <c r="Q59" s="488"/>
      <c r="R59" s="488"/>
      <c r="S59" s="488"/>
      <c r="T59" s="488"/>
      <c r="U59" s="488"/>
      <c r="V59" s="488"/>
      <c r="W59" s="488"/>
      <c r="X59" s="488"/>
      <c r="Y59" s="488"/>
      <c r="Z59" s="488"/>
      <c r="AA59" s="488"/>
      <c r="AB59" s="488"/>
      <c r="AC59" s="488"/>
      <c r="AD59" s="488"/>
      <c r="AE59" s="488"/>
      <c r="AF59" s="488"/>
      <c r="AG59" s="488"/>
      <c r="AH59" s="488"/>
      <c r="AI59" s="488"/>
      <c r="AJ59" s="489"/>
    </row>
    <row r="60" spans="3:36" ht="9.75" customHeight="1">
      <c r="C60" s="546"/>
      <c r="D60" s="547"/>
      <c r="E60" s="547"/>
      <c r="F60" s="497"/>
      <c r="G60" s="548"/>
      <c r="H60" s="549"/>
      <c r="I60" s="503">
        <f>ROUNDDOWN(H60*F60,0)</f>
        <v>0</v>
      </c>
      <c r="J60" s="504"/>
      <c r="K60" s="550"/>
      <c r="L60" s="488"/>
      <c r="M60" s="488"/>
      <c r="N60" s="488"/>
      <c r="O60" s="488"/>
      <c r="P60" s="488"/>
      <c r="Q60" s="488"/>
      <c r="R60" s="488"/>
      <c r="S60" s="488"/>
      <c r="T60" s="488"/>
      <c r="U60" s="488"/>
      <c r="V60" s="488"/>
      <c r="W60" s="488"/>
      <c r="X60" s="488"/>
      <c r="Y60" s="488"/>
      <c r="Z60" s="488"/>
      <c r="AA60" s="488"/>
      <c r="AB60" s="488"/>
      <c r="AC60" s="488"/>
      <c r="AD60" s="488"/>
      <c r="AE60" s="488"/>
      <c r="AF60" s="488"/>
      <c r="AG60" s="488"/>
      <c r="AH60" s="488"/>
      <c r="AI60" s="488"/>
      <c r="AJ60" s="489"/>
    </row>
    <row r="61" spans="3:36" ht="9.75" customHeight="1">
      <c r="C61" s="546"/>
      <c r="D61" s="547"/>
      <c r="E61" s="547"/>
      <c r="F61" s="498"/>
      <c r="G61" s="548"/>
      <c r="H61" s="549"/>
      <c r="I61" s="505"/>
      <c r="J61" s="506"/>
      <c r="K61" s="550"/>
      <c r="L61" s="488"/>
      <c r="M61" s="488"/>
      <c r="N61" s="488"/>
      <c r="O61" s="488"/>
      <c r="P61" s="488"/>
      <c r="Q61" s="488"/>
      <c r="R61" s="488"/>
      <c r="S61" s="488"/>
      <c r="T61" s="488"/>
      <c r="U61" s="488"/>
      <c r="V61" s="488"/>
      <c r="W61" s="488"/>
      <c r="X61" s="488"/>
      <c r="Y61" s="488"/>
      <c r="Z61" s="488"/>
      <c r="AA61" s="488"/>
      <c r="AB61" s="488"/>
      <c r="AC61" s="488"/>
      <c r="AD61" s="488"/>
      <c r="AE61" s="488"/>
      <c r="AF61" s="488"/>
      <c r="AG61" s="488"/>
      <c r="AH61" s="488"/>
      <c r="AI61" s="488"/>
      <c r="AJ61" s="489"/>
    </row>
    <row r="62" spans="3:36" ht="9.75" customHeight="1">
      <c r="C62" s="546"/>
      <c r="D62" s="547"/>
      <c r="E62" s="547"/>
      <c r="F62" s="497"/>
      <c r="G62" s="548"/>
      <c r="H62" s="549"/>
      <c r="I62" s="503">
        <f>ROUNDDOWN(H62*F62,0)</f>
        <v>0</v>
      </c>
      <c r="J62" s="504"/>
      <c r="K62" s="550"/>
      <c r="L62" s="488"/>
      <c r="M62" s="488"/>
      <c r="N62" s="488"/>
      <c r="O62" s="488"/>
      <c r="P62" s="488"/>
      <c r="Q62" s="488"/>
      <c r="R62" s="488"/>
      <c r="S62" s="488"/>
      <c r="T62" s="488"/>
      <c r="U62" s="488"/>
      <c r="V62" s="488"/>
      <c r="W62" s="488"/>
      <c r="X62" s="488"/>
      <c r="Y62" s="488"/>
      <c r="Z62" s="488"/>
      <c r="AA62" s="488"/>
      <c r="AB62" s="488"/>
      <c r="AC62" s="488"/>
      <c r="AD62" s="488"/>
      <c r="AE62" s="488"/>
      <c r="AF62" s="488"/>
      <c r="AG62" s="488"/>
      <c r="AH62" s="488"/>
      <c r="AI62" s="488"/>
      <c r="AJ62" s="489"/>
    </row>
    <row r="63" spans="3:36" ht="9.75" customHeight="1">
      <c r="C63" s="546"/>
      <c r="D63" s="547"/>
      <c r="E63" s="547"/>
      <c r="F63" s="498"/>
      <c r="G63" s="548"/>
      <c r="H63" s="549"/>
      <c r="I63" s="505"/>
      <c r="J63" s="506"/>
      <c r="K63" s="550"/>
      <c r="L63" s="488"/>
      <c r="M63" s="488"/>
      <c r="N63" s="488"/>
      <c r="O63" s="488"/>
      <c r="P63" s="488"/>
      <c r="Q63" s="488"/>
      <c r="R63" s="488"/>
      <c r="S63" s="488"/>
      <c r="T63" s="488"/>
      <c r="U63" s="488"/>
      <c r="V63" s="488"/>
      <c r="W63" s="488"/>
      <c r="X63" s="488"/>
      <c r="Y63" s="488"/>
      <c r="Z63" s="488"/>
      <c r="AA63" s="488"/>
      <c r="AB63" s="488"/>
      <c r="AC63" s="488"/>
      <c r="AD63" s="488"/>
      <c r="AE63" s="488"/>
      <c r="AF63" s="488"/>
      <c r="AG63" s="488"/>
      <c r="AH63" s="488"/>
      <c r="AI63" s="488"/>
      <c r="AJ63" s="489"/>
    </row>
    <row r="64" spans="3:36" ht="9.75" customHeight="1">
      <c r="C64" s="546"/>
      <c r="D64" s="547"/>
      <c r="E64" s="547"/>
      <c r="F64" s="497"/>
      <c r="G64" s="548"/>
      <c r="H64" s="549"/>
      <c r="I64" s="503">
        <f>ROUNDDOWN(H64*F64,0)</f>
        <v>0</v>
      </c>
      <c r="J64" s="504"/>
      <c r="K64" s="550"/>
      <c r="L64" s="488"/>
      <c r="M64" s="488"/>
      <c r="N64" s="488"/>
      <c r="O64" s="488"/>
      <c r="P64" s="488"/>
      <c r="Q64" s="488"/>
      <c r="R64" s="488"/>
      <c r="S64" s="488"/>
      <c r="T64" s="488"/>
      <c r="U64" s="488"/>
      <c r="V64" s="488"/>
      <c r="W64" s="488"/>
      <c r="X64" s="488"/>
      <c r="Y64" s="488"/>
      <c r="Z64" s="488"/>
      <c r="AA64" s="488"/>
      <c r="AB64" s="488"/>
      <c r="AC64" s="488"/>
      <c r="AD64" s="488"/>
      <c r="AE64" s="488"/>
      <c r="AF64" s="488"/>
      <c r="AG64" s="488"/>
      <c r="AH64" s="488"/>
      <c r="AI64" s="488"/>
      <c r="AJ64" s="489"/>
    </row>
    <row r="65" spans="3:36" ht="9.75" customHeight="1">
      <c r="C65" s="546"/>
      <c r="D65" s="547"/>
      <c r="E65" s="547"/>
      <c r="F65" s="498"/>
      <c r="G65" s="548"/>
      <c r="H65" s="549"/>
      <c r="I65" s="505"/>
      <c r="J65" s="506"/>
      <c r="K65" s="550"/>
      <c r="L65" s="488"/>
      <c r="M65" s="488"/>
      <c r="N65" s="488"/>
      <c r="O65" s="488"/>
      <c r="P65" s="488"/>
      <c r="Q65" s="488"/>
      <c r="R65" s="488"/>
      <c r="S65" s="488"/>
      <c r="T65" s="488"/>
      <c r="U65" s="488"/>
      <c r="V65" s="488"/>
      <c r="W65" s="488"/>
      <c r="X65" s="488"/>
      <c r="Y65" s="488"/>
      <c r="Z65" s="488"/>
      <c r="AA65" s="488"/>
      <c r="AB65" s="488"/>
      <c r="AC65" s="488"/>
      <c r="AD65" s="488"/>
      <c r="AE65" s="488"/>
      <c r="AF65" s="488"/>
      <c r="AG65" s="488"/>
      <c r="AH65" s="488"/>
      <c r="AI65" s="488"/>
      <c r="AJ65" s="489"/>
    </row>
    <row r="66" spans="3:36" ht="9.75" customHeight="1">
      <c r="C66" s="546"/>
      <c r="D66" s="547"/>
      <c r="E66" s="547"/>
      <c r="F66" s="497"/>
      <c r="G66" s="548"/>
      <c r="H66" s="549"/>
      <c r="I66" s="503">
        <f>ROUNDDOWN(H66*F66,0)</f>
        <v>0</v>
      </c>
      <c r="J66" s="504"/>
      <c r="K66" s="550"/>
      <c r="L66" s="488"/>
      <c r="M66" s="488"/>
      <c r="N66" s="488"/>
      <c r="O66" s="488"/>
      <c r="P66" s="488"/>
      <c r="Q66" s="488"/>
      <c r="R66" s="488"/>
      <c r="S66" s="488"/>
      <c r="T66" s="488"/>
      <c r="U66" s="488"/>
      <c r="V66" s="488"/>
      <c r="W66" s="488"/>
      <c r="X66" s="488"/>
      <c r="Y66" s="488"/>
      <c r="Z66" s="488"/>
      <c r="AA66" s="488"/>
      <c r="AB66" s="488"/>
      <c r="AC66" s="488"/>
      <c r="AD66" s="488"/>
      <c r="AE66" s="488"/>
      <c r="AF66" s="488"/>
      <c r="AG66" s="488"/>
      <c r="AH66" s="488"/>
      <c r="AI66" s="488"/>
      <c r="AJ66" s="489"/>
    </row>
    <row r="67" spans="3:36" ht="9.75" customHeight="1">
      <c r="C67" s="546"/>
      <c r="D67" s="547"/>
      <c r="E67" s="547"/>
      <c r="F67" s="498"/>
      <c r="G67" s="548"/>
      <c r="H67" s="549"/>
      <c r="I67" s="505"/>
      <c r="J67" s="506"/>
      <c r="K67" s="550"/>
      <c r="L67" s="488"/>
      <c r="M67" s="488"/>
      <c r="N67" s="488"/>
      <c r="O67" s="488"/>
      <c r="P67" s="488"/>
      <c r="Q67" s="488"/>
      <c r="R67" s="488"/>
      <c r="S67" s="488"/>
      <c r="T67" s="488"/>
      <c r="U67" s="488"/>
      <c r="V67" s="488"/>
      <c r="W67" s="488"/>
      <c r="X67" s="488"/>
      <c r="Y67" s="488"/>
      <c r="Z67" s="488"/>
      <c r="AA67" s="488"/>
      <c r="AB67" s="488"/>
      <c r="AC67" s="488"/>
      <c r="AD67" s="488"/>
      <c r="AE67" s="488"/>
      <c r="AF67" s="488"/>
      <c r="AG67" s="488"/>
      <c r="AH67" s="488"/>
      <c r="AI67" s="488"/>
      <c r="AJ67" s="489"/>
    </row>
    <row r="68" spans="3:36" ht="9.75" customHeight="1">
      <c r="C68" s="546"/>
      <c r="D68" s="547"/>
      <c r="E68" s="547"/>
      <c r="F68" s="497"/>
      <c r="G68" s="548"/>
      <c r="H68" s="549"/>
      <c r="I68" s="503">
        <f>ROUNDDOWN(H68*F68,0)</f>
        <v>0</v>
      </c>
      <c r="J68" s="504"/>
      <c r="K68" s="550"/>
      <c r="L68" s="488"/>
      <c r="M68" s="488"/>
      <c r="N68" s="488"/>
      <c r="O68" s="488"/>
      <c r="P68" s="488"/>
      <c r="Q68" s="488"/>
      <c r="R68" s="488"/>
      <c r="S68" s="488"/>
      <c r="T68" s="488"/>
      <c r="U68" s="488"/>
      <c r="V68" s="488"/>
      <c r="W68" s="488"/>
      <c r="X68" s="488"/>
      <c r="Y68" s="488"/>
      <c r="Z68" s="488"/>
      <c r="AA68" s="488"/>
      <c r="AB68" s="488"/>
      <c r="AC68" s="488"/>
      <c r="AD68" s="488"/>
      <c r="AE68" s="488"/>
      <c r="AF68" s="488"/>
      <c r="AG68" s="488"/>
      <c r="AH68" s="488"/>
      <c r="AI68" s="488"/>
      <c r="AJ68" s="489"/>
    </row>
    <row r="69" spans="3:36" ht="9.75" customHeight="1">
      <c r="C69" s="546"/>
      <c r="D69" s="547"/>
      <c r="E69" s="547"/>
      <c r="F69" s="498"/>
      <c r="G69" s="548"/>
      <c r="H69" s="549"/>
      <c r="I69" s="505"/>
      <c r="J69" s="506"/>
      <c r="K69" s="550"/>
      <c r="L69" s="488"/>
      <c r="M69" s="488"/>
      <c r="N69" s="488"/>
      <c r="O69" s="488"/>
      <c r="P69" s="488"/>
      <c r="Q69" s="488"/>
      <c r="R69" s="488"/>
      <c r="S69" s="488"/>
      <c r="T69" s="488"/>
      <c r="U69" s="488"/>
      <c r="V69" s="488"/>
      <c r="W69" s="488"/>
      <c r="X69" s="488"/>
      <c r="Y69" s="488"/>
      <c r="Z69" s="488"/>
      <c r="AA69" s="488"/>
      <c r="AB69" s="488"/>
      <c r="AC69" s="488"/>
      <c r="AD69" s="488"/>
      <c r="AE69" s="488"/>
      <c r="AF69" s="488"/>
      <c r="AG69" s="488"/>
      <c r="AH69" s="488"/>
      <c r="AI69" s="488"/>
      <c r="AJ69" s="489"/>
    </row>
    <row r="70" spans="3:36" ht="9.75" customHeight="1">
      <c r="C70" s="523" t="s">
        <v>160</v>
      </c>
      <c r="D70" s="524"/>
      <c r="E70" s="524"/>
      <c r="F70" s="527"/>
      <c r="G70" s="524"/>
      <c r="H70" s="529"/>
      <c r="I70" s="503">
        <f>SUM(I28:J51)</f>
        <v>3524580</v>
      </c>
      <c r="J70" s="504"/>
      <c r="K70" s="534">
        <f>SUM(K28:L51)</f>
        <v>405000</v>
      </c>
      <c r="L70" s="513"/>
      <c r="M70" s="503">
        <f>SUM(M28:N51)</f>
        <v>1287300</v>
      </c>
      <c r="N70" s="513"/>
      <c r="O70" s="503">
        <f>SUM(O26:P69)</f>
        <v>0</v>
      </c>
      <c r="P70" s="513"/>
      <c r="Q70" s="503">
        <f>SUM(Q26:R69)</f>
        <v>0</v>
      </c>
      <c r="R70" s="513"/>
      <c r="S70" s="503">
        <f>SUM(S26:T69)</f>
        <v>0</v>
      </c>
      <c r="T70" s="513"/>
      <c r="U70" s="503">
        <f>SUM(U26:V69)</f>
        <v>0</v>
      </c>
      <c r="V70" s="513"/>
      <c r="W70" s="503">
        <f>SUM(W26:X69)</f>
        <v>0</v>
      </c>
      <c r="X70" s="513"/>
      <c r="Y70" s="503">
        <f>SUM(Y26:Z69)</f>
        <v>0</v>
      </c>
      <c r="Z70" s="513"/>
      <c r="AA70" s="503">
        <f>SUM(AA26:AB69)</f>
        <v>0</v>
      </c>
      <c r="AB70" s="513"/>
      <c r="AC70" s="503">
        <f>SUM(AC26:AD69)</f>
        <v>0</v>
      </c>
      <c r="AD70" s="513"/>
      <c r="AE70" s="503">
        <f>SUM(AE26:AF69)</f>
        <v>0</v>
      </c>
      <c r="AF70" s="513"/>
      <c r="AG70" s="503">
        <f>SUM(AG26:AH69)</f>
        <v>0</v>
      </c>
      <c r="AH70" s="513"/>
      <c r="AI70" s="503">
        <f>SUM(AI26:AJ69)</f>
        <v>0</v>
      </c>
      <c r="AJ70" s="504"/>
    </row>
    <row r="71" spans="3:36" ht="9.75" customHeight="1">
      <c r="C71" s="523"/>
      <c r="D71" s="524"/>
      <c r="E71" s="524"/>
      <c r="F71" s="532"/>
      <c r="G71" s="524"/>
      <c r="H71" s="529"/>
      <c r="I71" s="505"/>
      <c r="J71" s="506"/>
      <c r="K71" s="535"/>
      <c r="L71" s="531"/>
      <c r="M71" s="505"/>
      <c r="N71" s="531"/>
      <c r="O71" s="505"/>
      <c r="P71" s="531"/>
      <c r="Q71" s="505"/>
      <c r="R71" s="531"/>
      <c r="S71" s="505"/>
      <c r="T71" s="531"/>
      <c r="U71" s="505"/>
      <c r="V71" s="531"/>
      <c r="W71" s="505"/>
      <c r="X71" s="531"/>
      <c r="Y71" s="505"/>
      <c r="Z71" s="531"/>
      <c r="AA71" s="505"/>
      <c r="AB71" s="531"/>
      <c r="AC71" s="505"/>
      <c r="AD71" s="531"/>
      <c r="AE71" s="505"/>
      <c r="AF71" s="531"/>
      <c r="AG71" s="505"/>
      <c r="AH71" s="531"/>
      <c r="AI71" s="505"/>
      <c r="AJ71" s="506"/>
    </row>
    <row r="72" spans="3:36" ht="9.75" customHeight="1">
      <c r="C72" s="523" t="s">
        <v>161</v>
      </c>
      <c r="D72" s="524"/>
      <c r="E72" s="524"/>
      <c r="F72" s="527"/>
      <c r="G72" s="524"/>
      <c r="H72" s="529"/>
      <c r="I72" s="511">
        <v>-580</v>
      </c>
      <c r="J72" s="536"/>
      <c r="K72" s="542"/>
      <c r="L72" s="539"/>
      <c r="M72" s="538"/>
      <c r="N72" s="539"/>
      <c r="O72" s="538"/>
      <c r="P72" s="539"/>
      <c r="Q72" s="538"/>
      <c r="R72" s="539"/>
      <c r="S72" s="538"/>
      <c r="T72" s="539"/>
      <c r="U72" s="538"/>
      <c r="V72" s="539"/>
      <c r="W72" s="538"/>
      <c r="X72" s="539"/>
      <c r="Y72" s="538"/>
      <c r="Z72" s="539"/>
      <c r="AA72" s="538"/>
      <c r="AB72" s="539"/>
      <c r="AC72" s="538"/>
      <c r="AD72" s="539"/>
      <c r="AE72" s="538"/>
      <c r="AF72" s="539"/>
      <c r="AG72" s="538"/>
      <c r="AH72" s="539"/>
      <c r="AI72" s="538"/>
      <c r="AJ72" s="544"/>
    </row>
    <row r="73" spans="3:36" ht="9.75" customHeight="1">
      <c r="C73" s="523"/>
      <c r="D73" s="524"/>
      <c r="E73" s="524"/>
      <c r="F73" s="532"/>
      <c r="G73" s="524"/>
      <c r="H73" s="529"/>
      <c r="I73" s="512"/>
      <c r="J73" s="537"/>
      <c r="K73" s="543"/>
      <c r="L73" s="541"/>
      <c r="M73" s="540"/>
      <c r="N73" s="541"/>
      <c r="O73" s="540"/>
      <c r="P73" s="541"/>
      <c r="Q73" s="540"/>
      <c r="R73" s="541"/>
      <c r="S73" s="540"/>
      <c r="T73" s="541"/>
      <c r="U73" s="540"/>
      <c r="V73" s="541"/>
      <c r="W73" s="540"/>
      <c r="X73" s="541"/>
      <c r="Y73" s="540"/>
      <c r="Z73" s="541"/>
      <c r="AA73" s="540"/>
      <c r="AB73" s="541"/>
      <c r="AC73" s="540"/>
      <c r="AD73" s="541"/>
      <c r="AE73" s="540"/>
      <c r="AF73" s="541"/>
      <c r="AG73" s="540"/>
      <c r="AH73" s="541"/>
      <c r="AI73" s="540"/>
      <c r="AJ73" s="545"/>
    </row>
    <row r="74" spans="3:36" ht="9.75" customHeight="1">
      <c r="C74" s="523" t="s">
        <v>162</v>
      </c>
      <c r="D74" s="524"/>
      <c r="E74" s="524"/>
      <c r="F74" s="527"/>
      <c r="G74" s="524"/>
      <c r="H74" s="529"/>
      <c r="I74" s="503">
        <f>SUM(I70:J73)</f>
        <v>3524000</v>
      </c>
      <c r="J74" s="504"/>
      <c r="K74" s="534">
        <f>SUM(K70:L73)</f>
        <v>405000</v>
      </c>
      <c r="L74" s="513"/>
      <c r="M74" s="503">
        <f>SUM(M70:N73)</f>
        <v>1287300</v>
      </c>
      <c r="N74" s="513"/>
      <c r="O74" s="503">
        <f>SUM(O70:P73)</f>
        <v>0</v>
      </c>
      <c r="P74" s="513"/>
      <c r="Q74" s="503">
        <f>SUM(Q70:R73)</f>
        <v>0</v>
      </c>
      <c r="R74" s="513"/>
      <c r="S74" s="503">
        <f>SUM(S70:T73)</f>
        <v>0</v>
      </c>
      <c r="T74" s="513"/>
      <c r="U74" s="503">
        <f>SUM(U70:V73)</f>
        <v>0</v>
      </c>
      <c r="V74" s="513"/>
      <c r="W74" s="503">
        <f>SUM(W70:X73)</f>
        <v>0</v>
      </c>
      <c r="X74" s="513"/>
      <c r="Y74" s="503">
        <f>SUM(Y70:Z73)</f>
        <v>0</v>
      </c>
      <c r="Z74" s="513"/>
      <c r="AA74" s="503">
        <f>SUM(AA70:AB73)</f>
        <v>0</v>
      </c>
      <c r="AB74" s="513"/>
      <c r="AC74" s="503">
        <f>SUM(AC70:AD73)</f>
        <v>0</v>
      </c>
      <c r="AD74" s="513"/>
      <c r="AE74" s="503">
        <f>SUM(AE70:AF73)</f>
        <v>0</v>
      </c>
      <c r="AF74" s="513"/>
      <c r="AG74" s="503">
        <f>SUM(AG70:AH73)</f>
        <v>0</v>
      </c>
      <c r="AH74" s="513"/>
      <c r="AI74" s="503">
        <f>SUM(AI70:AJ73)</f>
        <v>0</v>
      </c>
      <c r="AJ74" s="504"/>
    </row>
    <row r="75" spans="3:36" ht="9.75" customHeight="1">
      <c r="C75" s="523"/>
      <c r="D75" s="524"/>
      <c r="E75" s="524"/>
      <c r="F75" s="532"/>
      <c r="G75" s="524"/>
      <c r="H75" s="529"/>
      <c r="I75" s="505"/>
      <c r="J75" s="506"/>
      <c r="K75" s="535"/>
      <c r="L75" s="531"/>
      <c r="M75" s="505"/>
      <c r="N75" s="531"/>
      <c r="O75" s="505"/>
      <c r="P75" s="531"/>
      <c r="Q75" s="505"/>
      <c r="R75" s="531"/>
      <c r="S75" s="505"/>
      <c r="T75" s="531"/>
      <c r="U75" s="505"/>
      <c r="V75" s="531"/>
      <c r="W75" s="505"/>
      <c r="X75" s="531"/>
      <c r="Y75" s="505"/>
      <c r="Z75" s="531"/>
      <c r="AA75" s="505"/>
      <c r="AB75" s="531"/>
      <c r="AC75" s="505"/>
      <c r="AD75" s="531"/>
      <c r="AE75" s="505"/>
      <c r="AF75" s="531"/>
      <c r="AG75" s="505"/>
      <c r="AH75" s="531"/>
      <c r="AI75" s="505"/>
      <c r="AJ75" s="506"/>
    </row>
    <row r="76" spans="3:36" ht="9.75" customHeight="1">
      <c r="C76" s="523" t="s">
        <v>163</v>
      </c>
      <c r="D76" s="524"/>
      <c r="E76" s="524"/>
      <c r="F76" s="527"/>
      <c r="G76" s="524"/>
      <c r="H76" s="529"/>
      <c r="I76" s="511">
        <v>528600</v>
      </c>
      <c r="J76" s="536"/>
      <c r="K76" s="507">
        <v>60750</v>
      </c>
      <c r="L76" s="508"/>
      <c r="M76" s="511">
        <v>193095</v>
      </c>
      <c r="N76" s="508"/>
      <c r="O76" s="511">
        <f t="shared" ref="O76" si="0">SUM(O72:P75)</f>
        <v>0</v>
      </c>
      <c r="P76" s="508"/>
      <c r="Q76" s="511">
        <f t="shared" ref="Q76" si="1">SUM(Q72:R75)</f>
        <v>0</v>
      </c>
      <c r="R76" s="508"/>
      <c r="S76" s="511">
        <f t="shared" ref="S76" si="2">SUM(S72:T75)</f>
        <v>0</v>
      </c>
      <c r="T76" s="508"/>
      <c r="U76" s="511">
        <f t="shared" ref="U76" si="3">SUM(U72:V75)</f>
        <v>0</v>
      </c>
      <c r="V76" s="508"/>
      <c r="W76" s="511">
        <f t="shared" ref="W76" si="4">SUM(W72:X75)</f>
        <v>0</v>
      </c>
      <c r="X76" s="508"/>
      <c r="Y76" s="511">
        <f t="shared" ref="Y76" si="5">SUM(Y72:Z75)</f>
        <v>0</v>
      </c>
      <c r="Z76" s="508"/>
      <c r="AA76" s="511">
        <f t="shared" ref="AA76" si="6">SUM(AA72:AB75)</f>
        <v>0</v>
      </c>
      <c r="AB76" s="508"/>
      <c r="AC76" s="511">
        <f t="shared" ref="AC76" si="7">SUM(AC72:AD75)</f>
        <v>0</v>
      </c>
      <c r="AD76" s="508"/>
      <c r="AE76" s="511">
        <f t="shared" ref="AE76" si="8">SUM(AE72:AF75)</f>
        <v>0</v>
      </c>
      <c r="AF76" s="508"/>
      <c r="AG76" s="511">
        <f t="shared" ref="AG76" si="9">SUM(AG72:AH75)</f>
        <v>0</v>
      </c>
      <c r="AH76" s="508"/>
      <c r="AI76" s="511">
        <f t="shared" ref="AI76" si="10">SUM(AI72:AJ75)</f>
        <v>0</v>
      </c>
      <c r="AJ76" s="536"/>
    </row>
    <row r="77" spans="3:36" ht="9.75" customHeight="1">
      <c r="C77" s="523"/>
      <c r="D77" s="524"/>
      <c r="E77" s="524"/>
      <c r="F77" s="532"/>
      <c r="G77" s="524"/>
      <c r="H77" s="529"/>
      <c r="I77" s="512"/>
      <c r="J77" s="537"/>
      <c r="K77" s="509"/>
      <c r="L77" s="510"/>
      <c r="M77" s="512"/>
      <c r="N77" s="510"/>
      <c r="O77" s="512"/>
      <c r="P77" s="510"/>
      <c r="Q77" s="512"/>
      <c r="R77" s="510"/>
      <c r="S77" s="512"/>
      <c r="T77" s="510"/>
      <c r="U77" s="512"/>
      <c r="V77" s="510"/>
      <c r="W77" s="512"/>
      <c r="X77" s="510"/>
      <c r="Y77" s="512"/>
      <c r="Z77" s="510"/>
      <c r="AA77" s="512"/>
      <c r="AB77" s="510"/>
      <c r="AC77" s="512"/>
      <c r="AD77" s="510"/>
      <c r="AE77" s="512"/>
      <c r="AF77" s="510"/>
      <c r="AG77" s="512"/>
      <c r="AH77" s="510"/>
      <c r="AI77" s="512"/>
      <c r="AJ77" s="537"/>
    </row>
    <row r="78" spans="3:36" ht="9.75" customHeight="1">
      <c r="C78" s="523" t="s">
        <v>164</v>
      </c>
      <c r="D78" s="524"/>
      <c r="E78" s="524"/>
      <c r="F78" s="527"/>
      <c r="G78" s="524"/>
      <c r="H78" s="529"/>
      <c r="I78" s="503">
        <f t="shared" ref="I78" si="11">SUM(I74:J77)</f>
        <v>4052600</v>
      </c>
      <c r="J78" s="504"/>
      <c r="K78" s="534">
        <f t="shared" ref="K78" si="12">SUM(K74:L77)</f>
        <v>465750</v>
      </c>
      <c r="L78" s="513"/>
      <c r="M78" s="503">
        <f t="shared" ref="M78" si="13">SUM(M74:N77)</f>
        <v>1480395</v>
      </c>
      <c r="N78" s="513"/>
      <c r="O78" s="503">
        <f t="shared" ref="O78" si="14">SUM(O74:P77)</f>
        <v>0</v>
      </c>
      <c r="P78" s="513"/>
      <c r="Q78" s="503">
        <f t="shared" ref="Q78" si="15">SUM(Q74:R77)</f>
        <v>0</v>
      </c>
      <c r="R78" s="513"/>
      <c r="S78" s="503">
        <f t="shared" ref="S78" si="16">SUM(S74:T77)</f>
        <v>0</v>
      </c>
      <c r="T78" s="513"/>
      <c r="U78" s="503">
        <f t="shared" ref="U78" si="17">SUM(U74:V77)</f>
        <v>0</v>
      </c>
      <c r="V78" s="513"/>
      <c r="W78" s="503">
        <f t="shared" ref="W78" si="18">SUM(W74:X77)</f>
        <v>0</v>
      </c>
      <c r="X78" s="513"/>
      <c r="Y78" s="503">
        <f t="shared" ref="Y78" si="19">SUM(Y74:Z77)</f>
        <v>0</v>
      </c>
      <c r="Z78" s="513"/>
      <c r="AA78" s="503">
        <f t="shared" ref="AA78" si="20">SUM(AA74:AB77)</f>
        <v>0</v>
      </c>
      <c r="AB78" s="513"/>
      <c r="AC78" s="503">
        <f t="shared" ref="AC78" si="21">SUM(AC74:AD77)</f>
        <v>0</v>
      </c>
      <c r="AD78" s="513"/>
      <c r="AE78" s="503">
        <f t="shared" ref="AE78" si="22">SUM(AE74:AF77)</f>
        <v>0</v>
      </c>
      <c r="AF78" s="513"/>
      <c r="AG78" s="503">
        <f t="shared" ref="AG78" si="23">SUM(AG74:AH77)</f>
        <v>0</v>
      </c>
      <c r="AH78" s="513"/>
      <c r="AI78" s="503">
        <f t="shared" ref="AI78" si="24">SUM(AI74:AJ77)</f>
        <v>0</v>
      </c>
      <c r="AJ78" s="504"/>
    </row>
    <row r="79" spans="3:36" ht="9.75" customHeight="1">
      <c r="C79" s="523"/>
      <c r="D79" s="524"/>
      <c r="E79" s="524"/>
      <c r="F79" s="532"/>
      <c r="G79" s="524"/>
      <c r="H79" s="529"/>
      <c r="I79" s="505"/>
      <c r="J79" s="506"/>
      <c r="K79" s="535"/>
      <c r="L79" s="531"/>
      <c r="M79" s="505"/>
      <c r="N79" s="531"/>
      <c r="O79" s="505"/>
      <c r="P79" s="531"/>
      <c r="Q79" s="505"/>
      <c r="R79" s="531"/>
      <c r="S79" s="505"/>
      <c r="T79" s="531"/>
      <c r="U79" s="505"/>
      <c r="V79" s="531"/>
      <c r="W79" s="505"/>
      <c r="X79" s="531"/>
      <c r="Y79" s="505"/>
      <c r="Z79" s="531"/>
      <c r="AA79" s="505"/>
      <c r="AB79" s="531"/>
      <c r="AC79" s="505"/>
      <c r="AD79" s="531"/>
      <c r="AE79" s="505"/>
      <c r="AF79" s="531"/>
      <c r="AG79" s="505"/>
      <c r="AH79" s="531"/>
      <c r="AI79" s="505"/>
      <c r="AJ79" s="506"/>
    </row>
    <row r="80" spans="3:36" ht="9.75" customHeight="1">
      <c r="C80" s="523" t="s">
        <v>165</v>
      </c>
      <c r="D80" s="524"/>
      <c r="E80" s="524"/>
      <c r="F80" s="527"/>
      <c r="G80" s="524"/>
      <c r="H80" s="529"/>
      <c r="I80" s="503">
        <f>ROUNDDOWN(I78*$AM$16,0)</f>
        <v>405260</v>
      </c>
      <c r="J80" s="504"/>
      <c r="K80" s="503">
        <f t="shared" ref="K80" si="25">ROUNDDOWN(K78*$AM$16,0)</f>
        <v>46575</v>
      </c>
      <c r="L80" s="521"/>
      <c r="M80" s="503">
        <f t="shared" ref="M80" si="26">ROUNDDOWN(M78*$AM$16,0)</f>
        <v>148039</v>
      </c>
      <c r="N80" s="513"/>
      <c r="O80" s="521">
        <f>ROUNDDOWN(O74*$AM$16,0)</f>
        <v>0</v>
      </c>
      <c r="P80" s="513"/>
      <c r="Q80" s="503">
        <f>ROUNDDOWN(Q74*$AM$16,0)</f>
        <v>0</v>
      </c>
      <c r="R80" s="513"/>
      <c r="S80" s="503">
        <f>ROUNDDOWN(S74*$AM$16,0)</f>
        <v>0</v>
      </c>
      <c r="T80" s="513"/>
      <c r="U80" s="503">
        <f>ROUNDDOWN(U74*$AM$16,0)</f>
        <v>0</v>
      </c>
      <c r="V80" s="513"/>
      <c r="W80" s="503">
        <f>ROUNDDOWN(W74*$AM$16,0)</f>
        <v>0</v>
      </c>
      <c r="X80" s="513"/>
      <c r="Y80" s="503">
        <f>ROUNDDOWN(Y74*$AM$16,0)</f>
        <v>0</v>
      </c>
      <c r="Z80" s="513"/>
      <c r="AA80" s="503">
        <f>ROUNDDOWN(AA74*$AM$16,0)</f>
        <v>0</v>
      </c>
      <c r="AB80" s="513"/>
      <c r="AC80" s="503">
        <f>ROUNDDOWN(AC74*$AM$16,0)</f>
        <v>0</v>
      </c>
      <c r="AD80" s="513"/>
      <c r="AE80" s="503">
        <f>ROUNDDOWN(AE74*$AM$16,0)</f>
        <v>0</v>
      </c>
      <c r="AF80" s="513"/>
      <c r="AG80" s="503">
        <f>ROUNDDOWN(AG74*$AM$16,0)</f>
        <v>0</v>
      </c>
      <c r="AH80" s="513"/>
      <c r="AI80" s="503">
        <f>ROUNDDOWN(AI74*$AM$16,0)</f>
        <v>0</v>
      </c>
      <c r="AJ80" s="504"/>
    </row>
    <row r="81" spans="3:36" ht="9.75" customHeight="1">
      <c r="C81" s="523"/>
      <c r="D81" s="524"/>
      <c r="E81" s="524"/>
      <c r="F81" s="532"/>
      <c r="G81" s="524"/>
      <c r="H81" s="529"/>
      <c r="I81" s="505"/>
      <c r="J81" s="506"/>
      <c r="K81" s="505"/>
      <c r="L81" s="533"/>
      <c r="M81" s="505"/>
      <c r="N81" s="531"/>
      <c r="O81" s="533"/>
      <c r="P81" s="531"/>
      <c r="Q81" s="505"/>
      <c r="R81" s="531"/>
      <c r="S81" s="505"/>
      <c r="T81" s="531"/>
      <c r="U81" s="505"/>
      <c r="V81" s="531"/>
      <c r="W81" s="505"/>
      <c r="X81" s="531"/>
      <c r="Y81" s="505"/>
      <c r="Z81" s="531"/>
      <c r="AA81" s="505"/>
      <c r="AB81" s="531"/>
      <c r="AC81" s="505"/>
      <c r="AD81" s="531"/>
      <c r="AE81" s="505"/>
      <c r="AF81" s="531"/>
      <c r="AG81" s="505"/>
      <c r="AH81" s="531"/>
      <c r="AI81" s="505"/>
      <c r="AJ81" s="506"/>
    </row>
    <row r="82" spans="3:36" ht="9.75" customHeight="1">
      <c r="C82" s="523" t="s">
        <v>166</v>
      </c>
      <c r="D82" s="524"/>
      <c r="E82" s="524"/>
      <c r="F82" s="527"/>
      <c r="G82" s="524"/>
      <c r="H82" s="529"/>
      <c r="I82" s="503">
        <f>I78+I80</f>
        <v>4457860</v>
      </c>
      <c r="J82" s="504"/>
      <c r="K82" s="503">
        <f t="shared" ref="K82" si="27">K78+K80</f>
        <v>512325</v>
      </c>
      <c r="L82" s="521"/>
      <c r="M82" s="517">
        <f t="shared" ref="M82" si="28">M78+M80</f>
        <v>1628434</v>
      </c>
      <c r="N82" s="518"/>
      <c r="O82" s="521">
        <f>SUM(O74:P81)</f>
        <v>0</v>
      </c>
      <c r="P82" s="513"/>
      <c r="Q82" s="503">
        <f>SUM(Q74:R81)</f>
        <v>0</v>
      </c>
      <c r="R82" s="513"/>
      <c r="S82" s="503">
        <f>SUM(S74:T81)</f>
        <v>0</v>
      </c>
      <c r="T82" s="513"/>
      <c r="U82" s="503">
        <f>SUM(U74:V81)</f>
        <v>0</v>
      </c>
      <c r="V82" s="513"/>
      <c r="W82" s="503">
        <f>SUM(W74:X81)</f>
        <v>0</v>
      </c>
      <c r="X82" s="513"/>
      <c r="Y82" s="503">
        <f>SUM(Y74:Z81)</f>
        <v>0</v>
      </c>
      <c r="Z82" s="513"/>
      <c r="AA82" s="503">
        <f>SUM(AA74:AB81)</f>
        <v>0</v>
      </c>
      <c r="AB82" s="513"/>
      <c r="AC82" s="503">
        <f>SUM(AC74:AD81)</f>
        <v>0</v>
      </c>
      <c r="AD82" s="513"/>
      <c r="AE82" s="503">
        <f>SUM(AE74:AF81)</f>
        <v>0</v>
      </c>
      <c r="AF82" s="513"/>
      <c r="AG82" s="503">
        <f>SUM(AG74:AH81)</f>
        <v>0</v>
      </c>
      <c r="AH82" s="513"/>
      <c r="AI82" s="503">
        <f>SUM(AI74:AJ81)</f>
        <v>0</v>
      </c>
      <c r="AJ82" s="504"/>
    </row>
    <row r="83" spans="3:36" ht="9.75" customHeight="1" thickBot="1">
      <c r="C83" s="525"/>
      <c r="D83" s="526"/>
      <c r="E83" s="526"/>
      <c r="F83" s="528"/>
      <c r="G83" s="526"/>
      <c r="H83" s="530"/>
      <c r="I83" s="514"/>
      <c r="J83" s="516"/>
      <c r="K83" s="514"/>
      <c r="L83" s="522"/>
      <c r="M83" s="519"/>
      <c r="N83" s="520"/>
      <c r="O83" s="522"/>
      <c r="P83" s="515"/>
      <c r="Q83" s="514"/>
      <c r="R83" s="515"/>
      <c r="S83" s="514"/>
      <c r="T83" s="515"/>
      <c r="U83" s="514"/>
      <c r="V83" s="515"/>
      <c r="W83" s="514"/>
      <c r="X83" s="515"/>
      <c r="Y83" s="514"/>
      <c r="Z83" s="515"/>
      <c r="AA83" s="514"/>
      <c r="AB83" s="515"/>
      <c r="AC83" s="514"/>
      <c r="AD83" s="515"/>
      <c r="AE83" s="514"/>
      <c r="AF83" s="515"/>
      <c r="AG83" s="514"/>
      <c r="AH83" s="515"/>
      <c r="AI83" s="514"/>
      <c r="AJ83" s="516"/>
    </row>
  </sheetData>
  <sheetProtection algorithmName="SHA-512" hashValue="/FT0dVOqWq00H5MEXrckZ08Wwox/XkVlXBPw5h9mFJr7zKuXey/JcFlC6vV3O7fJFUGA/JYcaWWLtAMRg45tGg==" saltValue="2KX1YJt7/Ci924J8MqebIg==" spinCount="100000" sheet="1" objects="1" scenarios="1" selectLockedCells="1"/>
  <mergeCells count="613">
    <mergeCell ref="V14:AD15"/>
    <mergeCell ref="AE14:AF15"/>
    <mergeCell ref="AG14:AJ15"/>
    <mergeCell ref="C16:D18"/>
    <mergeCell ref="E16:H18"/>
    <mergeCell ref="I16:J17"/>
    <mergeCell ref="K16:L17"/>
    <mergeCell ref="M16:N17"/>
    <mergeCell ref="O16:P17"/>
    <mergeCell ref="Q16:R17"/>
    <mergeCell ref="C14:E15"/>
    <mergeCell ref="F14:I15"/>
    <mergeCell ref="J14:J15"/>
    <mergeCell ref="K14:L15"/>
    <mergeCell ref="M14:S15"/>
    <mergeCell ref="T14:U15"/>
    <mergeCell ref="AE16:AF17"/>
    <mergeCell ref="AG16:AH17"/>
    <mergeCell ref="AI16:AJ17"/>
    <mergeCell ref="AM16:AN18"/>
    <mergeCell ref="I18:J19"/>
    <mergeCell ref="K18:L19"/>
    <mergeCell ref="M18:N19"/>
    <mergeCell ref="O18:P19"/>
    <mergeCell ref="Q18:R19"/>
    <mergeCell ref="S18:T19"/>
    <mergeCell ref="S16:T17"/>
    <mergeCell ref="U16:V17"/>
    <mergeCell ref="W16:X17"/>
    <mergeCell ref="Y16:Z17"/>
    <mergeCell ref="AA16:AB17"/>
    <mergeCell ref="AC16:AD17"/>
    <mergeCell ref="AG18:AH19"/>
    <mergeCell ref="AI18:AJ19"/>
    <mergeCell ref="W18:X19"/>
    <mergeCell ref="Y18:Z19"/>
    <mergeCell ref="AA18:AB19"/>
    <mergeCell ref="AC18:AD19"/>
    <mergeCell ref="AE18:AF19"/>
    <mergeCell ref="C19:D20"/>
    <mergeCell ref="E19:H20"/>
    <mergeCell ref="I20:J21"/>
    <mergeCell ref="K20:L21"/>
    <mergeCell ref="M20:N21"/>
    <mergeCell ref="O20:P21"/>
    <mergeCell ref="Q20:R21"/>
    <mergeCell ref="S20:T21"/>
    <mergeCell ref="U18:V19"/>
    <mergeCell ref="U22:V23"/>
    <mergeCell ref="AG20:AH21"/>
    <mergeCell ref="AI20:AJ21"/>
    <mergeCell ref="C21:D23"/>
    <mergeCell ref="E21:H23"/>
    <mergeCell ref="I22:J23"/>
    <mergeCell ref="K22:L23"/>
    <mergeCell ref="M22:N23"/>
    <mergeCell ref="O22:P23"/>
    <mergeCell ref="Q22:R23"/>
    <mergeCell ref="S22:T23"/>
    <mergeCell ref="U20:V21"/>
    <mergeCell ref="W20:X21"/>
    <mergeCell ref="Y20:Z21"/>
    <mergeCell ref="AA20:AB21"/>
    <mergeCell ref="AC20:AD21"/>
    <mergeCell ref="AE20:AF21"/>
    <mergeCell ref="AG22:AH23"/>
    <mergeCell ref="AI22:AJ23"/>
    <mergeCell ref="W22:X23"/>
    <mergeCell ref="Y22:Z23"/>
    <mergeCell ref="AA22:AB23"/>
    <mergeCell ref="AC22:AD23"/>
    <mergeCell ref="AE22:AF23"/>
    <mergeCell ref="AE24:AF25"/>
    <mergeCell ref="AG24:AH25"/>
    <mergeCell ref="AI24:AJ25"/>
    <mergeCell ref="C26:E27"/>
    <mergeCell ref="F26:F27"/>
    <mergeCell ref="G26:G27"/>
    <mergeCell ref="H26:H27"/>
    <mergeCell ref="I26:J27"/>
    <mergeCell ref="K26:L27"/>
    <mergeCell ref="Q24:R25"/>
    <mergeCell ref="S24:T25"/>
    <mergeCell ref="U24:V25"/>
    <mergeCell ref="W24:X25"/>
    <mergeCell ref="Y24:Z25"/>
    <mergeCell ref="AA24:AB25"/>
    <mergeCell ref="AE26:AF27"/>
    <mergeCell ref="AG26:AH27"/>
    <mergeCell ref="AI26:AJ27"/>
    <mergeCell ref="M26:N27"/>
    <mergeCell ref="O26:P27"/>
    <mergeCell ref="Q26:R27"/>
    <mergeCell ref="S26:T27"/>
    <mergeCell ref="U26:V27"/>
    <mergeCell ref="C24:E25"/>
    <mergeCell ref="C28:E29"/>
    <mergeCell ref="F28:F29"/>
    <mergeCell ref="G28:G29"/>
    <mergeCell ref="H28:H29"/>
    <mergeCell ref="I28:J29"/>
    <mergeCell ref="K28:L29"/>
    <mergeCell ref="Y26:Z27"/>
    <mergeCell ref="AA26:AB27"/>
    <mergeCell ref="AC24:AD25"/>
    <mergeCell ref="F24:F25"/>
    <mergeCell ref="G24:G25"/>
    <mergeCell ref="H24:H25"/>
    <mergeCell ref="I24:J25"/>
    <mergeCell ref="K24:L25"/>
    <mergeCell ref="M24:N25"/>
    <mergeCell ref="O24:P25"/>
    <mergeCell ref="AC26:AD27"/>
    <mergeCell ref="Y28:Z29"/>
    <mergeCell ref="AA28:AB29"/>
    <mergeCell ref="AC28:AD29"/>
    <mergeCell ref="W26:X27"/>
    <mergeCell ref="AE28:AF29"/>
    <mergeCell ref="AG28:AH29"/>
    <mergeCell ref="AI28:AJ29"/>
    <mergeCell ref="M28:N29"/>
    <mergeCell ref="O28:P29"/>
    <mergeCell ref="Q28:R29"/>
    <mergeCell ref="S28:T29"/>
    <mergeCell ref="U28:V29"/>
    <mergeCell ref="W28:X29"/>
    <mergeCell ref="AE30:AF31"/>
    <mergeCell ref="AG30:AH31"/>
    <mergeCell ref="AI30:AJ31"/>
    <mergeCell ref="M30:N31"/>
    <mergeCell ref="O30:P31"/>
    <mergeCell ref="Q30:R31"/>
    <mergeCell ref="S30:T31"/>
    <mergeCell ref="U30:V31"/>
    <mergeCell ref="W30:X31"/>
    <mergeCell ref="C32:E33"/>
    <mergeCell ref="F32:F33"/>
    <mergeCell ref="G32:G33"/>
    <mergeCell ref="H32:H33"/>
    <mergeCell ref="I32:J33"/>
    <mergeCell ref="K32:L33"/>
    <mergeCell ref="Y30:Z31"/>
    <mergeCell ref="AA30:AB31"/>
    <mergeCell ref="AC30:AD31"/>
    <mergeCell ref="C30:E31"/>
    <mergeCell ref="F30:F31"/>
    <mergeCell ref="G30:G31"/>
    <mergeCell ref="H30:H31"/>
    <mergeCell ref="I30:J31"/>
    <mergeCell ref="K30:L31"/>
    <mergeCell ref="C38:E39"/>
    <mergeCell ref="F38:F39"/>
    <mergeCell ref="G38:G39"/>
    <mergeCell ref="H38:H39"/>
    <mergeCell ref="I38:J39"/>
    <mergeCell ref="K38:L39"/>
    <mergeCell ref="Y34:Z35"/>
    <mergeCell ref="AA34:AB35"/>
    <mergeCell ref="AC34:AD35"/>
    <mergeCell ref="M34:N35"/>
    <mergeCell ref="O34:P35"/>
    <mergeCell ref="Q34:R35"/>
    <mergeCell ref="S34:T35"/>
    <mergeCell ref="U34:V35"/>
    <mergeCell ref="W34:X35"/>
    <mergeCell ref="C34:E35"/>
    <mergeCell ref="F34:F35"/>
    <mergeCell ref="G34:G35"/>
    <mergeCell ref="H34:H35"/>
    <mergeCell ref="I34:J35"/>
    <mergeCell ref="K34:L35"/>
    <mergeCell ref="Y38:Z39"/>
    <mergeCell ref="AA38:AB39"/>
    <mergeCell ref="AC38:AD39"/>
    <mergeCell ref="AE38:AF39"/>
    <mergeCell ref="AG38:AH39"/>
    <mergeCell ref="AI38:AJ39"/>
    <mergeCell ref="M38:N39"/>
    <mergeCell ref="O38:P39"/>
    <mergeCell ref="Q38:R39"/>
    <mergeCell ref="S38:T39"/>
    <mergeCell ref="U38:V39"/>
    <mergeCell ref="W38:X39"/>
    <mergeCell ref="AE40:AF41"/>
    <mergeCell ref="AG40:AH41"/>
    <mergeCell ref="AI40:AJ41"/>
    <mergeCell ref="M40:N41"/>
    <mergeCell ref="O40:P41"/>
    <mergeCell ref="Q40:R41"/>
    <mergeCell ref="S40:T41"/>
    <mergeCell ref="U40:V41"/>
    <mergeCell ref="W40:X41"/>
    <mergeCell ref="C42:E43"/>
    <mergeCell ref="F42:F43"/>
    <mergeCell ref="G42:G43"/>
    <mergeCell ref="H42:H43"/>
    <mergeCell ref="I42:J43"/>
    <mergeCell ref="K42:L43"/>
    <mergeCell ref="Y40:Z41"/>
    <mergeCell ref="AA40:AB41"/>
    <mergeCell ref="AC40:AD41"/>
    <mergeCell ref="C40:E41"/>
    <mergeCell ref="F40:F41"/>
    <mergeCell ref="G40:G41"/>
    <mergeCell ref="H40:H41"/>
    <mergeCell ref="I40:J41"/>
    <mergeCell ref="K40:L41"/>
    <mergeCell ref="Y42:Z43"/>
    <mergeCell ref="AA42:AB43"/>
    <mergeCell ref="AC42:AD43"/>
    <mergeCell ref="AE42:AF43"/>
    <mergeCell ref="AG42:AH43"/>
    <mergeCell ref="AI42:AJ43"/>
    <mergeCell ref="M42:N43"/>
    <mergeCell ref="O42:P43"/>
    <mergeCell ref="Q42:R43"/>
    <mergeCell ref="S42:T43"/>
    <mergeCell ref="U42:V43"/>
    <mergeCell ref="W42:X43"/>
    <mergeCell ref="AE44:AF45"/>
    <mergeCell ref="AG44:AH45"/>
    <mergeCell ref="AI44:AJ45"/>
    <mergeCell ref="M44:N45"/>
    <mergeCell ref="O44:P45"/>
    <mergeCell ref="Q44:R45"/>
    <mergeCell ref="S44:T45"/>
    <mergeCell ref="U44:V45"/>
    <mergeCell ref="W44:X45"/>
    <mergeCell ref="C46:E47"/>
    <mergeCell ref="F46:F47"/>
    <mergeCell ref="G46:G47"/>
    <mergeCell ref="H46:H47"/>
    <mergeCell ref="I46:J47"/>
    <mergeCell ref="K46:L47"/>
    <mergeCell ref="Y44:Z45"/>
    <mergeCell ref="AA44:AB45"/>
    <mergeCell ref="AC44:AD45"/>
    <mergeCell ref="C44:E45"/>
    <mergeCell ref="F44:F45"/>
    <mergeCell ref="G44:G45"/>
    <mergeCell ref="H44:H45"/>
    <mergeCell ref="I44:J45"/>
    <mergeCell ref="K44:L45"/>
    <mergeCell ref="Y46:Z47"/>
    <mergeCell ref="AA46:AB47"/>
    <mergeCell ref="AC46:AD47"/>
    <mergeCell ref="AE46:AF47"/>
    <mergeCell ref="AG46:AH47"/>
    <mergeCell ref="AI46:AJ47"/>
    <mergeCell ref="M46:N47"/>
    <mergeCell ref="O46:P47"/>
    <mergeCell ref="Q46:R47"/>
    <mergeCell ref="S46:T47"/>
    <mergeCell ref="U46:V47"/>
    <mergeCell ref="W46:X47"/>
    <mergeCell ref="AE48:AF49"/>
    <mergeCell ref="AG48:AH49"/>
    <mergeCell ref="AI48:AJ49"/>
    <mergeCell ref="M48:N49"/>
    <mergeCell ref="O48:P49"/>
    <mergeCell ref="Q48:R49"/>
    <mergeCell ref="S48:T49"/>
    <mergeCell ref="U48:V49"/>
    <mergeCell ref="W48:X49"/>
    <mergeCell ref="C50:E51"/>
    <mergeCell ref="F50:F51"/>
    <mergeCell ref="G50:G51"/>
    <mergeCell ref="H50:H51"/>
    <mergeCell ref="I50:J51"/>
    <mergeCell ref="K50:L51"/>
    <mergeCell ref="Y48:Z49"/>
    <mergeCell ref="AA48:AB49"/>
    <mergeCell ref="AC48:AD49"/>
    <mergeCell ref="C48:E49"/>
    <mergeCell ref="F48:F49"/>
    <mergeCell ref="G48:G49"/>
    <mergeCell ref="H48:H49"/>
    <mergeCell ref="I48:J49"/>
    <mergeCell ref="K48:L49"/>
    <mergeCell ref="Y50:Z51"/>
    <mergeCell ref="AA50:AB51"/>
    <mergeCell ref="AC50:AD51"/>
    <mergeCell ref="AE50:AF51"/>
    <mergeCell ref="AG50:AH51"/>
    <mergeCell ref="AI50:AJ51"/>
    <mergeCell ref="M50:N51"/>
    <mergeCell ref="O50:P51"/>
    <mergeCell ref="Q50:R51"/>
    <mergeCell ref="S50:T51"/>
    <mergeCell ref="U50:V51"/>
    <mergeCell ref="W50:X51"/>
    <mergeCell ref="AE52:AF53"/>
    <mergeCell ref="AG52:AH53"/>
    <mergeCell ref="AI52:AJ53"/>
    <mergeCell ref="M52:N53"/>
    <mergeCell ref="O52:P53"/>
    <mergeCell ref="Q52:R53"/>
    <mergeCell ref="S52:T53"/>
    <mergeCell ref="U52:V53"/>
    <mergeCell ref="W52:X53"/>
    <mergeCell ref="C54:E55"/>
    <mergeCell ref="F54:F55"/>
    <mergeCell ref="G54:G55"/>
    <mergeCell ref="H54:H55"/>
    <mergeCell ref="I54:J55"/>
    <mergeCell ref="K54:L55"/>
    <mergeCell ref="Y52:Z53"/>
    <mergeCell ref="AA52:AB53"/>
    <mergeCell ref="AC52:AD53"/>
    <mergeCell ref="C52:E53"/>
    <mergeCell ref="F52:F53"/>
    <mergeCell ref="G52:G53"/>
    <mergeCell ref="H52:H53"/>
    <mergeCell ref="I52:J53"/>
    <mergeCell ref="K52:L53"/>
    <mergeCell ref="Y54:Z55"/>
    <mergeCell ref="AA54:AB55"/>
    <mergeCell ref="AC54:AD55"/>
    <mergeCell ref="AE54:AF55"/>
    <mergeCell ref="AG54:AH55"/>
    <mergeCell ref="AI54:AJ55"/>
    <mergeCell ref="M54:N55"/>
    <mergeCell ref="O54:P55"/>
    <mergeCell ref="Q54:R55"/>
    <mergeCell ref="S54:T55"/>
    <mergeCell ref="U54:V55"/>
    <mergeCell ref="W54:X55"/>
    <mergeCell ref="AE56:AF57"/>
    <mergeCell ref="AG56:AH57"/>
    <mergeCell ref="AI56:AJ57"/>
    <mergeCell ref="M56:N57"/>
    <mergeCell ref="O56:P57"/>
    <mergeCell ref="Q56:R57"/>
    <mergeCell ref="S56:T57"/>
    <mergeCell ref="U56:V57"/>
    <mergeCell ref="W56:X57"/>
    <mergeCell ref="C58:E59"/>
    <mergeCell ref="F58:F59"/>
    <mergeCell ref="G58:G59"/>
    <mergeCell ref="H58:H59"/>
    <mergeCell ref="I58:J59"/>
    <mergeCell ref="K58:L59"/>
    <mergeCell ref="Y56:Z57"/>
    <mergeCell ref="AA56:AB57"/>
    <mergeCell ref="AC56:AD57"/>
    <mergeCell ref="C56:E57"/>
    <mergeCell ref="F56:F57"/>
    <mergeCell ref="G56:G57"/>
    <mergeCell ref="H56:H57"/>
    <mergeCell ref="I56:J57"/>
    <mergeCell ref="K56:L57"/>
    <mergeCell ref="Y58:Z59"/>
    <mergeCell ref="AA58:AB59"/>
    <mergeCell ref="AC58:AD59"/>
    <mergeCell ref="AE58:AF59"/>
    <mergeCell ref="AG58:AH59"/>
    <mergeCell ref="AI58:AJ59"/>
    <mergeCell ref="M58:N59"/>
    <mergeCell ref="O58:P59"/>
    <mergeCell ref="Q58:R59"/>
    <mergeCell ref="S58:T59"/>
    <mergeCell ref="U58:V59"/>
    <mergeCell ref="W58:X59"/>
    <mergeCell ref="AE60:AF61"/>
    <mergeCell ref="AG60:AH61"/>
    <mergeCell ref="AI60:AJ61"/>
    <mergeCell ref="M60:N61"/>
    <mergeCell ref="O60:P61"/>
    <mergeCell ref="Q60:R61"/>
    <mergeCell ref="S60:T61"/>
    <mergeCell ref="U60:V61"/>
    <mergeCell ref="W60:X61"/>
    <mergeCell ref="C62:E63"/>
    <mergeCell ref="F62:F63"/>
    <mergeCell ref="G62:G63"/>
    <mergeCell ref="H62:H63"/>
    <mergeCell ref="I62:J63"/>
    <mergeCell ref="K62:L63"/>
    <mergeCell ref="Y60:Z61"/>
    <mergeCell ref="AA60:AB61"/>
    <mergeCell ref="AC60:AD61"/>
    <mergeCell ref="C60:E61"/>
    <mergeCell ref="F60:F61"/>
    <mergeCell ref="G60:G61"/>
    <mergeCell ref="H60:H61"/>
    <mergeCell ref="I60:J61"/>
    <mergeCell ref="K60:L61"/>
    <mergeCell ref="Y62:Z63"/>
    <mergeCell ref="AA62:AB63"/>
    <mergeCell ref="AC62:AD63"/>
    <mergeCell ref="AE62:AF63"/>
    <mergeCell ref="AG62:AH63"/>
    <mergeCell ref="AI62:AJ63"/>
    <mergeCell ref="M62:N63"/>
    <mergeCell ref="O62:P63"/>
    <mergeCell ref="Q62:R63"/>
    <mergeCell ref="S62:T63"/>
    <mergeCell ref="U62:V63"/>
    <mergeCell ref="W62:X63"/>
    <mergeCell ref="AE64:AF65"/>
    <mergeCell ref="AG64:AH65"/>
    <mergeCell ref="AI64:AJ65"/>
    <mergeCell ref="M64:N65"/>
    <mergeCell ref="O64:P65"/>
    <mergeCell ref="Q64:R65"/>
    <mergeCell ref="S64:T65"/>
    <mergeCell ref="U64:V65"/>
    <mergeCell ref="W64:X65"/>
    <mergeCell ref="C66:E67"/>
    <mergeCell ref="F66:F67"/>
    <mergeCell ref="G66:G67"/>
    <mergeCell ref="H66:H67"/>
    <mergeCell ref="I66:J67"/>
    <mergeCell ref="K66:L67"/>
    <mergeCell ref="Y64:Z65"/>
    <mergeCell ref="AA64:AB65"/>
    <mergeCell ref="AC64:AD65"/>
    <mergeCell ref="C64:E65"/>
    <mergeCell ref="F64:F65"/>
    <mergeCell ref="G64:G65"/>
    <mergeCell ref="H64:H65"/>
    <mergeCell ref="I64:J65"/>
    <mergeCell ref="K64:L65"/>
    <mergeCell ref="Y66:Z67"/>
    <mergeCell ref="AA66:AB67"/>
    <mergeCell ref="AC66:AD67"/>
    <mergeCell ref="AE66:AF67"/>
    <mergeCell ref="AG66:AH67"/>
    <mergeCell ref="AI66:AJ67"/>
    <mergeCell ref="M66:N67"/>
    <mergeCell ref="O66:P67"/>
    <mergeCell ref="Q66:R67"/>
    <mergeCell ref="S66:T67"/>
    <mergeCell ref="U66:V67"/>
    <mergeCell ref="W66:X67"/>
    <mergeCell ref="AE68:AF69"/>
    <mergeCell ref="AG68:AH69"/>
    <mergeCell ref="AI68:AJ69"/>
    <mergeCell ref="M68:N69"/>
    <mergeCell ref="O68:P69"/>
    <mergeCell ref="Q68:R69"/>
    <mergeCell ref="S68:T69"/>
    <mergeCell ref="U68:V69"/>
    <mergeCell ref="W68:X69"/>
    <mergeCell ref="C70:E71"/>
    <mergeCell ref="F70:F71"/>
    <mergeCell ref="G70:G71"/>
    <mergeCell ref="H70:H71"/>
    <mergeCell ref="I70:J71"/>
    <mergeCell ref="K70:L71"/>
    <mergeCell ref="Y68:Z69"/>
    <mergeCell ref="AA68:AB69"/>
    <mergeCell ref="AC68:AD69"/>
    <mergeCell ref="C68:E69"/>
    <mergeCell ref="F68:F69"/>
    <mergeCell ref="G68:G69"/>
    <mergeCell ref="H68:H69"/>
    <mergeCell ref="I68:J69"/>
    <mergeCell ref="K68:L69"/>
    <mergeCell ref="Y70:Z71"/>
    <mergeCell ref="AA70:AB71"/>
    <mergeCell ref="AC70:AD71"/>
    <mergeCell ref="AE70:AF71"/>
    <mergeCell ref="AG70:AH71"/>
    <mergeCell ref="AI70:AJ71"/>
    <mergeCell ref="M70:N71"/>
    <mergeCell ref="O70:P71"/>
    <mergeCell ref="Q70:R71"/>
    <mergeCell ref="S70:T71"/>
    <mergeCell ref="U70:V71"/>
    <mergeCell ref="W70:X71"/>
    <mergeCell ref="AE72:AF73"/>
    <mergeCell ref="AG72:AH73"/>
    <mergeCell ref="AI72:AJ73"/>
    <mergeCell ref="M72:N73"/>
    <mergeCell ref="O72:P73"/>
    <mergeCell ref="Q72:R73"/>
    <mergeCell ref="S72:T73"/>
    <mergeCell ref="U72:V73"/>
    <mergeCell ref="W72:X73"/>
    <mergeCell ref="C74:E75"/>
    <mergeCell ref="F74:F75"/>
    <mergeCell ref="G74:G75"/>
    <mergeCell ref="H74:H75"/>
    <mergeCell ref="I74:J75"/>
    <mergeCell ref="K74:L75"/>
    <mergeCell ref="Y72:Z73"/>
    <mergeCell ref="AA72:AB73"/>
    <mergeCell ref="AC72:AD73"/>
    <mergeCell ref="C72:E73"/>
    <mergeCell ref="F72:F73"/>
    <mergeCell ref="G72:G73"/>
    <mergeCell ref="H72:H73"/>
    <mergeCell ref="I72:J73"/>
    <mergeCell ref="K72:L73"/>
    <mergeCell ref="Y74:Z75"/>
    <mergeCell ref="AA74:AB75"/>
    <mergeCell ref="AC74:AD75"/>
    <mergeCell ref="AE74:AF75"/>
    <mergeCell ref="AG74:AH75"/>
    <mergeCell ref="AI74:AJ75"/>
    <mergeCell ref="M74:N75"/>
    <mergeCell ref="O74:P75"/>
    <mergeCell ref="Q74:R75"/>
    <mergeCell ref="S74:T75"/>
    <mergeCell ref="U74:V75"/>
    <mergeCell ref="W74:X75"/>
    <mergeCell ref="AE76:AF77"/>
    <mergeCell ref="AG76:AH77"/>
    <mergeCell ref="AI76:AJ77"/>
    <mergeCell ref="M76:N77"/>
    <mergeCell ref="O76:P77"/>
    <mergeCell ref="Q76:R77"/>
    <mergeCell ref="S76:T77"/>
    <mergeCell ref="U76:V77"/>
    <mergeCell ref="W76:X77"/>
    <mergeCell ref="C78:E79"/>
    <mergeCell ref="F78:F79"/>
    <mergeCell ref="G78:G79"/>
    <mergeCell ref="H78:H79"/>
    <mergeCell ref="I78:J79"/>
    <mergeCell ref="K78:L79"/>
    <mergeCell ref="Y76:Z77"/>
    <mergeCell ref="AA76:AB77"/>
    <mergeCell ref="AC76:AD77"/>
    <mergeCell ref="C76:E77"/>
    <mergeCell ref="F76:F77"/>
    <mergeCell ref="G76:G77"/>
    <mergeCell ref="H76:H77"/>
    <mergeCell ref="I76:J77"/>
    <mergeCell ref="K76:L77"/>
    <mergeCell ref="Y78:Z79"/>
    <mergeCell ref="AA78:AB79"/>
    <mergeCell ref="AC78:AD79"/>
    <mergeCell ref="AE78:AF79"/>
    <mergeCell ref="AG78:AH79"/>
    <mergeCell ref="AI78:AJ79"/>
    <mergeCell ref="M78:N79"/>
    <mergeCell ref="O78:P79"/>
    <mergeCell ref="Q78:R79"/>
    <mergeCell ref="S78:T79"/>
    <mergeCell ref="U78:V79"/>
    <mergeCell ref="W78:X79"/>
    <mergeCell ref="AE80:AF81"/>
    <mergeCell ref="AG80:AH81"/>
    <mergeCell ref="AI80:AJ81"/>
    <mergeCell ref="M80:N81"/>
    <mergeCell ref="O80:P81"/>
    <mergeCell ref="Q80:R81"/>
    <mergeCell ref="S80:T81"/>
    <mergeCell ref="U80:V81"/>
    <mergeCell ref="W80:X81"/>
    <mergeCell ref="C82:E83"/>
    <mergeCell ref="F82:F83"/>
    <mergeCell ref="G82:G83"/>
    <mergeCell ref="H82:H83"/>
    <mergeCell ref="I82:J83"/>
    <mergeCell ref="K82:L83"/>
    <mergeCell ref="Y80:Z81"/>
    <mergeCell ref="AA80:AB81"/>
    <mergeCell ref="AC80:AD81"/>
    <mergeCell ref="C80:E81"/>
    <mergeCell ref="F80:F81"/>
    <mergeCell ref="G80:G81"/>
    <mergeCell ref="H80:H81"/>
    <mergeCell ref="I80:J81"/>
    <mergeCell ref="K80:L81"/>
    <mergeCell ref="Y82:Z83"/>
    <mergeCell ref="AA82:AB83"/>
    <mergeCell ref="AC82:AD83"/>
    <mergeCell ref="AE82:AF83"/>
    <mergeCell ref="AG82:AH83"/>
    <mergeCell ref="AI82:AJ83"/>
    <mergeCell ref="M82:N83"/>
    <mergeCell ref="O82:P83"/>
    <mergeCell ref="Q82:R83"/>
    <mergeCell ref="S82:T83"/>
    <mergeCell ref="U82:V83"/>
    <mergeCell ref="W82:X83"/>
    <mergeCell ref="J1:AJ6"/>
    <mergeCell ref="C36:E37"/>
    <mergeCell ref="F36:F37"/>
    <mergeCell ref="G36:G37"/>
    <mergeCell ref="H36:H37"/>
    <mergeCell ref="I36:J37"/>
    <mergeCell ref="K36:L37"/>
    <mergeCell ref="M36:N37"/>
    <mergeCell ref="O36:P37"/>
    <mergeCell ref="AE34:AF35"/>
    <mergeCell ref="AG34:AH35"/>
    <mergeCell ref="AI34:AJ35"/>
    <mergeCell ref="Y32:Z33"/>
    <mergeCell ref="AA32:AB33"/>
    <mergeCell ref="AC32:AD33"/>
    <mergeCell ref="AE32:AF33"/>
    <mergeCell ref="AG32:AH33"/>
    <mergeCell ref="AI32:AJ33"/>
    <mergeCell ref="M32:N33"/>
    <mergeCell ref="O32:P33"/>
    <mergeCell ref="Q32:R33"/>
    <mergeCell ref="S32:T33"/>
    <mergeCell ref="U32:V33"/>
    <mergeCell ref="W32:X33"/>
    <mergeCell ref="AC36:AD37"/>
    <mergeCell ref="AE36:AF37"/>
    <mergeCell ref="AG36:AH37"/>
    <mergeCell ref="AI36:AJ37"/>
    <mergeCell ref="Q36:R37"/>
    <mergeCell ref="S36:T37"/>
    <mergeCell ref="U36:V37"/>
    <mergeCell ref="W36:X37"/>
    <mergeCell ref="Y36:Z37"/>
    <mergeCell ref="AA36:AB37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145A2-BB73-4B4E-9F65-B759E15E9225}">
  <dimension ref="A8:BH43"/>
  <sheetViews>
    <sheetView workbookViewId="0">
      <selection activeCell="V11" sqref="V11"/>
    </sheetView>
  </sheetViews>
  <sheetFormatPr defaultColWidth="2.875" defaultRowHeight="15.75" customHeight="1"/>
  <cols>
    <col min="1" max="13" width="2.875" style="3"/>
    <col min="14" max="22" width="3.125" style="3" bestFit="1" customWidth="1"/>
    <col min="23" max="44" width="3.5" style="3" bestFit="1" customWidth="1"/>
    <col min="45" max="16384" width="2.875" style="3"/>
  </cols>
  <sheetData>
    <row r="8" spans="1:60" ht="15.75" customHeight="1" thickBot="1">
      <c r="D8" s="677" t="s">
        <v>168</v>
      </c>
      <c r="E8" s="677"/>
      <c r="F8" s="677"/>
      <c r="G8" s="677"/>
      <c r="H8" s="677"/>
      <c r="I8" s="677"/>
      <c r="J8" s="677"/>
      <c r="K8" s="677"/>
      <c r="L8" s="677"/>
      <c r="M8" s="677"/>
      <c r="U8" s="678" t="s">
        <v>169</v>
      </c>
      <c r="V8" s="678"/>
      <c r="W8" s="678"/>
      <c r="X8" s="678"/>
      <c r="Y8" s="678"/>
      <c r="Z8" s="678"/>
      <c r="AA8" s="678"/>
      <c r="AB8" s="678"/>
      <c r="AC8" s="678"/>
      <c r="AD8" s="678"/>
      <c r="AE8" s="678"/>
      <c r="AF8" s="678"/>
      <c r="AG8" s="678"/>
      <c r="AH8" s="678"/>
      <c r="AI8" s="678"/>
      <c r="AJ8" s="678"/>
      <c r="AK8" s="678"/>
      <c r="AL8" s="678"/>
      <c r="AM8" s="678"/>
      <c r="AN8" s="678"/>
    </row>
    <row r="9" spans="1:60" ht="15.75" customHeight="1" thickBot="1">
      <c r="U9" s="679"/>
      <c r="V9" s="679"/>
      <c r="W9" s="679"/>
      <c r="X9" s="679"/>
      <c r="Y9" s="679"/>
      <c r="Z9" s="679"/>
      <c r="AA9" s="679"/>
      <c r="AB9" s="679"/>
      <c r="AC9" s="679"/>
      <c r="AD9" s="679"/>
      <c r="AE9" s="679"/>
      <c r="AF9" s="679"/>
      <c r="AG9" s="679"/>
      <c r="AH9" s="679"/>
      <c r="AI9" s="679"/>
      <c r="AJ9" s="679"/>
      <c r="AK9" s="679"/>
      <c r="AL9" s="679"/>
      <c r="AM9" s="679"/>
      <c r="AN9" s="679"/>
    </row>
    <row r="10" spans="1:60" ht="15.75" customHeight="1" thickTop="1">
      <c r="A10" s="668" t="s">
        <v>170</v>
      </c>
      <c r="B10" s="668"/>
      <c r="C10" s="668"/>
      <c r="D10" s="680" t="s">
        <v>126</v>
      </c>
      <c r="E10" s="680"/>
      <c r="F10" s="680"/>
      <c r="G10" s="680"/>
      <c r="H10" s="680"/>
      <c r="I10" s="680"/>
      <c r="J10" s="680"/>
      <c r="K10" s="680"/>
      <c r="L10" s="680"/>
      <c r="M10" s="680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</row>
    <row r="11" spans="1:60" ht="15.75" customHeight="1">
      <c r="A11" s="668"/>
      <c r="B11" s="668"/>
      <c r="C11" s="668"/>
      <c r="D11" s="680"/>
      <c r="E11" s="680"/>
      <c r="F11" s="680"/>
      <c r="G11" s="680"/>
      <c r="H11" s="680"/>
      <c r="I11" s="680"/>
      <c r="J11" s="680"/>
      <c r="K11" s="680"/>
      <c r="L11" s="680"/>
      <c r="M11" s="680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S11" s="5"/>
    </row>
    <row r="12" spans="1:60" ht="15.75" customHeight="1">
      <c r="T12" s="676">
        <v>2</v>
      </c>
      <c r="U12" s="676"/>
      <c r="V12" s="675" t="s">
        <v>4</v>
      </c>
      <c r="W12" s="676">
        <v>6</v>
      </c>
      <c r="X12" s="676"/>
      <c r="Y12" s="675" t="s">
        <v>3</v>
      </c>
      <c r="Z12" s="676">
        <v>1</v>
      </c>
      <c r="AA12" s="676"/>
      <c r="AB12" s="675" t="s">
        <v>2</v>
      </c>
      <c r="AC12" s="675" t="s">
        <v>171</v>
      </c>
      <c r="AD12" s="676">
        <v>2</v>
      </c>
      <c r="AE12" s="676"/>
      <c r="AF12" s="675" t="s">
        <v>4</v>
      </c>
      <c r="AG12" s="676">
        <v>6</v>
      </c>
      <c r="AH12" s="676"/>
      <c r="AI12" s="675" t="s">
        <v>3</v>
      </c>
      <c r="AJ12" s="676">
        <v>30</v>
      </c>
      <c r="AK12" s="676"/>
      <c r="AL12" s="675" t="s">
        <v>2</v>
      </c>
      <c r="AU12" s="664" t="s">
        <v>172</v>
      </c>
      <c r="AV12" s="664"/>
      <c r="AW12" s="664"/>
      <c r="AX12" s="664"/>
      <c r="AY12" s="664"/>
      <c r="AZ12" s="664"/>
      <c r="BA12" s="664"/>
      <c r="BB12" s="664"/>
      <c r="BC12" s="664"/>
      <c r="BD12" s="664"/>
    </row>
    <row r="13" spans="1:60" ht="15.75" customHeight="1" thickBot="1">
      <c r="T13" s="676"/>
      <c r="U13" s="676"/>
      <c r="V13" s="675"/>
      <c r="W13" s="676"/>
      <c r="X13" s="676"/>
      <c r="Y13" s="675"/>
      <c r="Z13" s="676"/>
      <c r="AA13" s="676"/>
      <c r="AB13" s="675"/>
      <c r="AC13" s="675"/>
      <c r="AD13" s="676"/>
      <c r="AE13" s="676"/>
      <c r="AF13" s="675"/>
      <c r="AG13" s="676"/>
      <c r="AH13" s="676"/>
      <c r="AI13" s="675"/>
      <c r="AJ13" s="676"/>
      <c r="AK13" s="676"/>
      <c r="AL13" s="675"/>
      <c r="AU13" s="664"/>
      <c r="AV13" s="664"/>
      <c r="AW13" s="664"/>
      <c r="AX13" s="664"/>
      <c r="AY13" s="664"/>
      <c r="AZ13" s="664"/>
      <c r="BA13" s="664"/>
      <c r="BB13" s="664"/>
      <c r="BC13" s="664"/>
      <c r="BD13" s="664"/>
    </row>
    <row r="14" spans="1:60" ht="15.75" customHeight="1">
      <c r="A14" s="665" t="s">
        <v>173</v>
      </c>
      <c r="B14" s="666"/>
      <c r="C14" s="666"/>
      <c r="D14" s="666" t="s">
        <v>174</v>
      </c>
      <c r="E14" s="666"/>
      <c r="F14" s="666"/>
      <c r="G14" s="666"/>
      <c r="H14" s="666"/>
      <c r="I14" s="666"/>
      <c r="J14" s="666"/>
      <c r="K14" s="666"/>
      <c r="L14" s="669" t="s">
        <v>175</v>
      </c>
      <c r="M14" s="669"/>
      <c r="N14" s="670" t="s">
        <v>176</v>
      </c>
      <c r="O14" s="671"/>
      <c r="P14" s="671"/>
      <c r="Q14" s="671"/>
      <c r="R14" s="671"/>
      <c r="S14" s="671"/>
      <c r="T14" s="671"/>
      <c r="U14" s="671"/>
      <c r="V14" s="671"/>
      <c r="W14" s="671"/>
      <c r="X14" s="671"/>
      <c r="Y14" s="671"/>
      <c r="Z14" s="671"/>
      <c r="AA14" s="671"/>
      <c r="AB14" s="671"/>
      <c r="AC14" s="671"/>
      <c r="AD14" s="671"/>
      <c r="AE14" s="671"/>
      <c r="AF14" s="671"/>
      <c r="AG14" s="671"/>
      <c r="AH14" s="671"/>
      <c r="AI14" s="671"/>
      <c r="AJ14" s="671"/>
      <c r="AK14" s="671"/>
      <c r="AL14" s="671"/>
      <c r="AM14" s="671"/>
      <c r="AN14" s="671"/>
      <c r="AO14" s="671"/>
      <c r="AP14" s="671"/>
      <c r="AQ14" s="671"/>
      <c r="AR14" s="672"/>
      <c r="AS14" s="673" t="s">
        <v>177</v>
      </c>
      <c r="AT14" s="674"/>
      <c r="AU14" s="674"/>
      <c r="AV14" s="674"/>
      <c r="AW14" s="674" t="s">
        <v>178</v>
      </c>
      <c r="AX14" s="674"/>
      <c r="AY14" s="674"/>
      <c r="AZ14" s="674"/>
      <c r="BA14" s="660"/>
      <c r="BB14" s="660"/>
      <c r="BC14" s="660"/>
      <c r="BD14" s="660"/>
      <c r="BE14" s="660"/>
      <c r="BF14" s="660"/>
      <c r="BG14" s="660"/>
      <c r="BH14" s="661"/>
    </row>
    <row r="15" spans="1:60" ht="15.75" customHeight="1">
      <c r="A15" s="667"/>
      <c r="B15" s="668"/>
      <c r="C15" s="668"/>
      <c r="D15" s="668"/>
      <c r="E15" s="668"/>
      <c r="F15" s="668"/>
      <c r="G15" s="668"/>
      <c r="H15" s="668"/>
      <c r="I15" s="668"/>
      <c r="J15" s="668"/>
      <c r="K15" s="668"/>
      <c r="L15" s="662" t="s">
        <v>179</v>
      </c>
      <c r="M15" s="662"/>
      <c r="N15" s="6">
        <v>1</v>
      </c>
      <c r="O15" s="6">
        <v>2</v>
      </c>
      <c r="P15" s="6">
        <v>3</v>
      </c>
      <c r="Q15" s="6">
        <v>4</v>
      </c>
      <c r="R15" s="7">
        <v>5</v>
      </c>
      <c r="S15" s="8">
        <v>6</v>
      </c>
      <c r="T15" s="6">
        <v>7</v>
      </c>
      <c r="U15" s="6">
        <v>8</v>
      </c>
      <c r="V15" s="6">
        <v>9</v>
      </c>
      <c r="W15" s="9">
        <v>10</v>
      </c>
      <c r="X15" s="10">
        <v>11</v>
      </c>
      <c r="Y15" s="6">
        <v>12</v>
      </c>
      <c r="Z15" s="6">
        <v>13</v>
      </c>
      <c r="AA15" s="6">
        <v>14</v>
      </c>
      <c r="AB15" s="7">
        <v>15</v>
      </c>
      <c r="AC15" s="8">
        <v>16</v>
      </c>
      <c r="AD15" s="6">
        <v>17</v>
      </c>
      <c r="AE15" s="6">
        <v>18</v>
      </c>
      <c r="AF15" s="6">
        <v>19</v>
      </c>
      <c r="AG15" s="9">
        <v>20</v>
      </c>
      <c r="AH15" s="10">
        <v>21</v>
      </c>
      <c r="AI15" s="6">
        <v>22</v>
      </c>
      <c r="AJ15" s="6">
        <v>23</v>
      </c>
      <c r="AK15" s="6">
        <v>24</v>
      </c>
      <c r="AL15" s="7">
        <v>25</v>
      </c>
      <c r="AM15" s="8">
        <v>26</v>
      </c>
      <c r="AN15" s="6">
        <v>27</v>
      </c>
      <c r="AO15" s="6">
        <v>28</v>
      </c>
      <c r="AP15" s="6">
        <v>29</v>
      </c>
      <c r="AQ15" s="6">
        <v>30</v>
      </c>
      <c r="AR15" s="9">
        <v>31</v>
      </c>
      <c r="AS15" s="657" t="s">
        <v>180</v>
      </c>
      <c r="AT15" s="650"/>
      <c r="AU15" s="650" t="s">
        <v>52</v>
      </c>
      <c r="AV15" s="650"/>
      <c r="AW15" s="655" t="s">
        <v>180</v>
      </c>
      <c r="AX15" s="650"/>
      <c r="AY15" s="650" t="s">
        <v>52</v>
      </c>
      <c r="AZ15" s="650"/>
      <c r="BA15" s="663"/>
      <c r="BB15" s="651"/>
      <c r="BC15" s="651"/>
      <c r="BD15" s="651"/>
      <c r="BE15" s="663"/>
      <c r="BF15" s="651"/>
      <c r="BG15" s="651"/>
      <c r="BH15" s="652"/>
    </row>
    <row r="16" spans="1:60" ht="15.75" customHeight="1">
      <c r="A16" s="653" t="s">
        <v>78</v>
      </c>
      <c r="B16" s="654"/>
      <c r="C16" s="655"/>
      <c r="D16" s="656" t="s">
        <v>181</v>
      </c>
      <c r="E16" s="654"/>
      <c r="F16" s="654"/>
      <c r="G16" s="654"/>
      <c r="H16" s="654"/>
      <c r="I16" s="654"/>
      <c r="J16" s="654"/>
      <c r="K16" s="655"/>
      <c r="L16" s="656" t="s">
        <v>182</v>
      </c>
      <c r="M16" s="655"/>
      <c r="N16" s="16"/>
      <c r="O16" s="16"/>
      <c r="P16" s="13"/>
      <c r="Q16" s="13"/>
      <c r="R16" s="17"/>
      <c r="S16" s="18"/>
      <c r="T16" s="13"/>
      <c r="U16" s="13"/>
      <c r="V16" s="16"/>
      <c r="W16" s="14"/>
      <c r="X16" s="15"/>
      <c r="Y16" s="13"/>
      <c r="Z16" s="13"/>
      <c r="AA16" s="13"/>
      <c r="AB16" s="17"/>
      <c r="AC16" s="18"/>
      <c r="AD16" s="13"/>
      <c r="AE16" s="13"/>
      <c r="AF16" s="13"/>
      <c r="AG16" s="14"/>
      <c r="AH16" s="16"/>
      <c r="AI16" s="13"/>
      <c r="AJ16" s="16"/>
      <c r="AK16" s="16"/>
      <c r="AL16" s="17"/>
      <c r="AM16" s="18"/>
      <c r="AN16" s="16"/>
      <c r="AO16" s="13"/>
      <c r="AP16" s="16"/>
      <c r="AQ16" s="13">
        <v>2</v>
      </c>
      <c r="AR16" s="14"/>
      <c r="AS16" s="657">
        <v>2</v>
      </c>
      <c r="AT16" s="650"/>
      <c r="AU16" s="650"/>
      <c r="AV16" s="650"/>
      <c r="AW16" s="650"/>
      <c r="AX16" s="650"/>
      <c r="AY16" s="650"/>
      <c r="AZ16" s="650"/>
      <c r="BA16" s="650"/>
      <c r="BB16" s="650"/>
      <c r="BC16" s="658"/>
      <c r="BD16" s="658"/>
      <c r="BE16" s="658"/>
      <c r="BF16" s="658"/>
      <c r="BG16" s="658"/>
      <c r="BH16" s="659"/>
    </row>
    <row r="17" spans="1:60" ht="15.75" customHeight="1">
      <c r="A17" s="653"/>
      <c r="B17" s="654"/>
      <c r="C17" s="655"/>
      <c r="D17" s="656" t="s">
        <v>183</v>
      </c>
      <c r="E17" s="654"/>
      <c r="F17" s="654"/>
      <c r="G17" s="654"/>
      <c r="H17" s="654"/>
      <c r="I17" s="654"/>
      <c r="J17" s="654"/>
      <c r="K17" s="655"/>
      <c r="L17" s="656" t="s">
        <v>184</v>
      </c>
      <c r="M17" s="655"/>
      <c r="N17" s="16"/>
      <c r="O17" s="16"/>
      <c r="P17" s="16"/>
      <c r="Q17" s="16"/>
      <c r="R17" s="19"/>
      <c r="S17" s="20"/>
      <c r="T17" s="16"/>
      <c r="U17" s="16"/>
      <c r="V17" s="16"/>
      <c r="W17" s="21"/>
      <c r="X17" s="16"/>
      <c r="Y17" s="16"/>
      <c r="Z17" s="16"/>
      <c r="AA17" s="16"/>
      <c r="AB17" s="19"/>
      <c r="AC17" s="20"/>
      <c r="AD17" s="16"/>
      <c r="AE17" s="16"/>
      <c r="AF17" s="16"/>
      <c r="AG17" s="21"/>
      <c r="AH17" s="22"/>
      <c r="AI17" s="16"/>
      <c r="AJ17" s="16"/>
      <c r="AK17" s="16"/>
      <c r="AL17" s="16"/>
      <c r="AM17" s="20"/>
      <c r="AN17" s="16"/>
      <c r="AO17" s="16"/>
      <c r="AP17" s="16"/>
      <c r="AQ17" s="16">
        <v>1</v>
      </c>
      <c r="AR17" s="21"/>
      <c r="AS17" s="657"/>
      <c r="AT17" s="650"/>
      <c r="AU17" s="650">
        <v>1</v>
      </c>
      <c r="AV17" s="650"/>
      <c r="AW17" s="650"/>
      <c r="AX17" s="650"/>
      <c r="AY17" s="650"/>
      <c r="AZ17" s="650"/>
      <c r="BA17" s="650"/>
      <c r="BB17" s="650"/>
      <c r="BC17" s="658"/>
      <c r="BD17" s="658"/>
      <c r="BE17" s="658"/>
      <c r="BF17" s="658"/>
      <c r="BG17" s="658"/>
      <c r="BH17" s="659"/>
    </row>
    <row r="18" spans="1:60" ht="15.75" customHeight="1">
      <c r="A18" s="653"/>
      <c r="B18" s="654"/>
      <c r="C18" s="655"/>
      <c r="D18" s="656"/>
      <c r="E18" s="654"/>
      <c r="F18" s="654"/>
      <c r="G18" s="654"/>
      <c r="H18" s="654"/>
      <c r="I18" s="654"/>
      <c r="J18" s="654"/>
      <c r="K18" s="655"/>
      <c r="L18" s="656"/>
      <c r="M18" s="655"/>
      <c r="N18" s="23"/>
      <c r="O18" s="23"/>
      <c r="P18" s="23"/>
      <c r="Q18" s="23"/>
      <c r="R18" s="24"/>
      <c r="S18" s="25"/>
      <c r="T18" s="23"/>
      <c r="U18" s="23"/>
      <c r="V18" s="23"/>
      <c r="W18" s="26"/>
      <c r="X18" s="27"/>
      <c r="Y18" s="23"/>
      <c r="Z18" s="23"/>
      <c r="AA18" s="23"/>
      <c r="AB18" s="24"/>
      <c r="AC18" s="25"/>
      <c r="AD18" s="23"/>
      <c r="AE18" s="23"/>
      <c r="AF18" s="23"/>
      <c r="AG18" s="26"/>
      <c r="AH18" s="27"/>
      <c r="AI18" s="23"/>
      <c r="AJ18" s="23"/>
      <c r="AK18" s="23"/>
      <c r="AL18" s="24"/>
      <c r="AM18" s="25"/>
      <c r="AN18" s="23"/>
      <c r="AO18" s="23"/>
      <c r="AP18" s="23"/>
      <c r="AQ18" s="23"/>
      <c r="AR18" s="26"/>
      <c r="AS18" s="657"/>
      <c r="AT18" s="650"/>
      <c r="AU18" s="650"/>
      <c r="AV18" s="650"/>
      <c r="AW18" s="650"/>
      <c r="AX18" s="650"/>
      <c r="AY18" s="650"/>
      <c r="AZ18" s="650"/>
      <c r="BA18" s="650"/>
      <c r="BB18" s="650"/>
      <c r="BC18" s="651"/>
      <c r="BD18" s="651"/>
      <c r="BE18" s="651"/>
      <c r="BF18" s="651"/>
      <c r="BG18" s="651"/>
      <c r="BH18" s="652"/>
    </row>
    <row r="19" spans="1:60" s="11" customFormat="1" ht="15.75" customHeight="1">
      <c r="A19" s="653"/>
      <c r="B19" s="654"/>
      <c r="C19" s="655"/>
      <c r="D19" s="656"/>
      <c r="E19" s="654"/>
      <c r="F19" s="654"/>
      <c r="G19" s="654"/>
      <c r="H19" s="654"/>
      <c r="I19" s="654"/>
      <c r="J19" s="654"/>
      <c r="K19" s="655"/>
      <c r="L19" s="656"/>
      <c r="M19" s="655"/>
      <c r="N19" s="23"/>
      <c r="O19" s="23"/>
      <c r="P19" s="23"/>
      <c r="Q19" s="23"/>
      <c r="R19" s="24"/>
      <c r="S19" s="25"/>
      <c r="T19" s="23"/>
      <c r="U19" s="23"/>
      <c r="V19" s="28"/>
      <c r="W19" s="26"/>
      <c r="X19" s="27"/>
      <c r="Y19" s="23"/>
      <c r="Z19" s="23"/>
      <c r="AA19" s="23"/>
      <c r="AB19" s="24"/>
      <c r="AC19" s="25"/>
      <c r="AD19" s="23"/>
      <c r="AE19" s="23"/>
      <c r="AF19" s="23"/>
      <c r="AG19" s="26"/>
      <c r="AH19" s="27"/>
      <c r="AI19" s="23"/>
      <c r="AJ19" s="23"/>
      <c r="AK19" s="23"/>
      <c r="AL19" s="24"/>
      <c r="AM19" s="25"/>
      <c r="AN19" s="23"/>
      <c r="AO19" s="29"/>
      <c r="AP19" s="23"/>
      <c r="AQ19" s="23"/>
      <c r="AR19" s="26"/>
      <c r="AS19" s="657"/>
      <c r="AT19" s="650"/>
      <c r="AU19" s="650"/>
      <c r="AV19" s="650"/>
      <c r="AW19" s="650"/>
      <c r="AX19" s="650"/>
      <c r="AY19" s="650"/>
      <c r="AZ19" s="650"/>
      <c r="BA19" s="650"/>
      <c r="BB19" s="650"/>
      <c r="BC19" s="658"/>
      <c r="BD19" s="658"/>
      <c r="BE19" s="658"/>
      <c r="BF19" s="658"/>
      <c r="BG19" s="658"/>
      <c r="BH19" s="659"/>
    </row>
    <row r="20" spans="1:60" ht="15.75" customHeight="1">
      <c r="A20" s="653"/>
      <c r="B20" s="654"/>
      <c r="C20" s="655"/>
      <c r="D20" s="656"/>
      <c r="E20" s="654"/>
      <c r="F20" s="654"/>
      <c r="G20" s="654"/>
      <c r="H20" s="654"/>
      <c r="I20" s="654"/>
      <c r="J20" s="654"/>
      <c r="K20" s="655"/>
      <c r="L20" s="656"/>
      <c r="M20" s="655"/>
      <c r="N20" s="23"/>
      <c r="O20" s="23"/>
      <c r="P20" s="23"/>
      <c r="Q20" s="23"/>
      <c r="R20" s="24"/>
      <c r="S20" s="25"/>
      <c r="T20" s="23"/>
      <c r="U20" s="23"/>
      <c r="V20" s="23"/>
      <c r="W20" s="26"/>
      <c r="X20" s="27"/>
      <c r="Y20" s="23"/>
      <c r="Z20" s="23"/>
      <c r="AA20" s="23"/>
      <c r="AB20" s="24"/>
      <c r="AC20" s="25"/>
      <c r="AD20" s="23"/>
      <c r="AE20" s="23"/>
      <c r="AF20" s="23"/>
      <c r="AG20" s="26"/>
      <c r="AH20" s="27"/>
      <c r="AI20" s="23"/>
      <c r="AJ20" s="23"/>
      <c r="AK20" s="23"/>
      <c r="AL20" s="24"/>
      <c r="AM20" s="25"/>
      <c r="AN20" s="23"/>
      <c r="AO20" s="23"/>
      <c r="AP20" s="23"/>
      <c r="AQ20" s="23"/>
      <c r="AR20" s="26"/>
      <c r="AS20" s="657"/>
      <c r="AT20" s="650"/>
      <c r="AU20" s="650"/>
      <c r="AV20" s="650"/>
      <c r="AW20" s="650"/>
      <c r="AX20" s="650"/>
      <c r="AY20" s="650"/>
      <c r="AZ20" s="650"/>
      <c r="BA20" s="650"/>
      <c r="BB20" s="650"/>
      <c r="BC20" s="651"/>
      <c r="BD20" s="651"/>
      <c r="BE20" s="651"/>
      <c r="BF20" s="651"/>
      <c r="BG20" s="651"/>
      <c r="BH20" s="652"/>
    </row>
    <row r="21" spans="1:60" ht="15.75" customHeight="1">
      <c r="A21" s="653"/>
      <c r="B21" s="654"/>
      <c r="C21" s="655"/>
      <c r="D21" s="656"/>
      <c r="E21" s="654"/>
      <c r="F21" s="654"/>
      <c r="G21" s="654"/>
      <c r="H21" s="654"/>
      <c r="I21" s="654"/>
      <c r="J21" s="654"/>
      <c r="K21" s="655"/>
      <c r="L21" s="656"/>
      <c r="M21" s="655"/>
      <c r="N21" s="23"/>
      <c r="O21" s="23"/>
      <c r="P21" s="23"/>
      <c r="Q21" s="23"/>
      <c r="R21" s="24"/>
      <c r="S21" s="25"/>
      <c r="T21" s="23"/>
      <c r="U21" s="23"/>
      <c r="V21" s="23"/>
      <c r="W21" s="26"/>
      <c r="X21" s="27"/>
      <c r="Y21" s="23"/>
      <c r="Z21" s="23"/>
      <c r="AA21" s="23"/>
      <c r="AB21" s="24"/>
      <c r="AC21" s="25"/>
      <c r="AD21" s="23"/>
      <c r="AE21" s="23"/>
      <c r="AF21" s="23"/>
      <c r="AG21" s="26"/>
      <c r="AH21" s="27"/>
      <c r="AI21" s="23"/>
      <c r="AJ21" s="23"/>
      <c r="AK21" s="23"/>
      <c r="AL21" s="24"/>
      <c r="AM21" s="25"/>
      <c r="AN21" s="23"/>
      <c r="AO21" s="23"/>
      <c r="AP21" s="23"/>
      <c r="AQ21" s="23"/>
      <c r="AR21" s="26"/>
      <c r="AS21" s="657"/>
      <c r="AT21" s="650"/>
      <c r="AU21" s="650"/>
      <c r="AV21" s="650"/>
      <c r="AW21" s="650"/>
      <c r="AX21" s="650"/>
      <c r="AY21" s="650"/>
      <c r="AZ21" s="650"/>
      <c r="BA21" s="650"/>
      <c r="BB21" s="650"/>
      <c r="BC21" s="651"/>
      <c r="BD21" s="651"/>
      <c r="BE21" s="651"/>
      <c r="BF21" s="651"/>
      <c r="BG21" s="651"/>
      <c r="BH21" s="652"/>
    </row>
    <row r="22" spans="1:60" ht="15.75" customHeight="1">
      <c r="A22" s="653"/>
      <c r="B22" s="654"/>
      <c r="C22" s="655"/>
      <c r="D22" s="656"/>
      <c r="E22" s="654"/>
      <c r="F22" s="654"/>
      <c r="G22" s="654"/>
      <c r="H22" s="654"/>
      <c r="I22" s="654"/>
      <c r="J22" s="654"/>
      <c r="K22" s="655"/>
      <c r="L22" s="656"/>
      <c r="M22" s="655"/>
      <c r="N22" s="23"/>
      <c r="O22" s="23"/>
      <c r="P22" s="23"/>
      <c r="Q22" s="23"/>
      <c r="R22" s="24"/>
      <c r="S22" s="25"/>
      <c r="T22" s="23"/>
      <c r="U22" s="23"/>
      <c r="V22" s="23"/>
      <c r="W22" s="26"/>
      <c r="X22" s="27"/>
      <c r="Y22" s="23"/>
      <c r="Z22" s="23"/>
      <c r="AA22" s="23"/>
      <c r="AB22" s="24"/>
      <c r="AC22" s="25"/>
      <c r="AD22" s="23"/>
      <c r="AE22" s="23"/>
      <c r="AF22" s="23"/>
      <c r="AG22" s="26"/>
      <c r="AH22" s="27"/>
      <c r="AI22" s="23"/>
      <c r="AJ22" s="23"/>
      <c r="AK22" s="23"/>
      <c r="AL22" s="24"/>
      <c r="AM22" s="25"/>
      <c r="AN22" s="23"/>
      <c r="AO22" s="23"/>
      <c r="AP22" s="23"/>
      <c r="AQ22" s="23"/>
      <c r="AR22" s="26"/>
      <c r="AS22" s="657"/>
      <c r="AT22" s="650"/>
      <c r="AU22" s="650"/>
      <c r="AV22" s="650"/>
      <c r="AW22" s="650"/>
      <c r="AX22" s="650"/>
      <c r="AY22" s="650"/>
      <c r="AZ22" s="650"/>
      <c r="BA22" s="650"/>
      <c r="BB22" s="650"/>
      <c r="BC22" s="651"/>
      <c r="BD22" s="651"/>
      <c r="BE22" s="651"/>
      <c r="BF22" s="651"/>
      <c r="BG22" s="651"/>
      <c r="BH22" s="652"/>
    </row>
    <row r="23" spans="1:60" ht="15.75" customHeight="1">
      <c r="A23" s="653"/>
      <c r="B23" s="654"/>
      <c r="C23" s="655"/>
      <c r="D23" s="656"/>
      <c r="E23" s="654"/>
      <c r="F23" s="654"/>
      <c r="G23" s="654"/>
      <c r="H23" s="654"/>
      <c r="I23" s="654"/>
      <c r="J23" s="654"/>
      <c r="K23" s="655"/>
      <c r="L23" s="656"/>
      <c r="M23" s="655"/>
      <c r="N23" s="23"/>
      <c r="O23" s="23"/>
      <c r="P23" s="23"/>
      <c r="Q23" s="23"/>
      <c r="R23" s="24"/>
      <c r="S23" s="25"/>
      <c r="T23" s="23"/>
      <c r="U23" s="23"/>
      <c r="V23" s="23"/>
      <c r="W23" s="26"/>
      <c r="X23" s="27"/>
      <c r="Y23" s="23"/>
      <c r="Z23" s="23"/>
      <c r="AA23" s="23"/>
      <c r="AB23" s="24"/>
      <c r="AC23" s="25"/>
      <c r="AD23" s="23"/>
      <c r="AE23" s="23"/>
      <c r="AF23" s="23"/>
      <c r="AG23" s="26"/>
      <c r="AH23" s="27"/>
      <c r="AI23" s="23"/>
      <c r="AJ23" s="23"/>
      <c r="AK23" s="23"/>
      <c r="AL23" s="24"/>
      <c r="AM23" s="25"/>
      <c r="AN23" s="23"/>
      <c r="AO23" s="23"/>
      <c r="AP23" s="23"/>
      <c r="AQ23" s="23"/>
      <c r="AR23" s="26"/>
      <c r="AS23" s="657"/>
      <c r="AT23" s="650"/>
      <c r="AU23" s="650"/>
      <c r="AV23" s="650"/>
      <c r="AW23" s="650"/>
      <c r="AX23" s="650"/>
      <c r="AY23" s="650"/>
      <c r="AZ23" s="650"/>
      <c r="BA23" s="650"/>
      <c r="BB23" s="650"/>
      <c r="BC23" s="651"/>
      <c r="BD23" s="651"/>
      <c r="BE23" s="651"/>
      <c r="BF23" s="651"/>
      <c r="BG23" s="651"/>
      <c r="BH23" s="652"/>
    </row>
    <row r="24" spans="1:60" ht="15.75" customHeight="1">
      <c r="A24" s="653"/>
      <c r="B24" s="654"/>
      <c r="C24" s="655"/>
      <c r="D24" s="656"/>
      <c r="E24" s="654"/>
      <c r="F24" s="654"/>
      <c r="G24" s="654"/>
      <c r="H24" s="654"/>
      <c r="I24" s="654"/>
      <c r="J24" s="654"/>
      <c r="K24" s="655"/>
      <c r="L24" s="656"/>
      <c r="M24" s="655"/>
      <c r="N24" s="23"/>
      <c r="O24" s="23"/>
      <c r="P24" s="23"/>
      <c r="Q24" s="23"/>
      <c r="R24" s="24"/>
      <c r="S24" s="25"/>
      <c r="T24" s="23"/>
      <c r="U24" s="23"/>
      <c r="V24" s="23"/>
      <c r="W24" s="26"/>
      <c r="X24" s="27"/>
      <c r="Y24" s="23"/>
      <c r="Z24" s="23"/>
      <c r="AA24" s="23"/>
      <c r="AB24" s="24"/>
      <c r="AC24" s="25"/>
      <c r="AD24" s="23"/>
      <c r="AE24" s="23"/>
      <c r="AF24" s="23"/>
      <c r="AG24" s="26"/>
      <c r="AH24" s="27"/>
      <c r="AI24" s="23"/>
      <c r="AJ24" s="23"/>
      <c r="AK24" s="23"/>
      <c r="AL24" s="24"/>
      <c r="AM24" s="25"/>
      <c r="AN24" s="23"/>
      <c r="AO24" s="23"/>
      <c r="AP24" s="23"/>
      <c r="AQ24" s="23"/>
      <c r="AR24" s="26"/>
      <c r="AS24" s="657"/>
      <c r="AT24" s="650"/>
      <c r="AU24" s="650"/>
      <c r="AV24" s="650"/>
      <c r="AW24" s="650"/>
      <c r="AX24" s="650"/>
      <c r="AY24" s="650"/>
      <c r="AZ24" s="650"/>
      <c r="BA24" s="650"/>
      <c r="BB24" s="650"/>
      <c r="BC24" s="651"/>
      <c r="BD24" s="651"/>
      <c r="BE24" s="651"/>
      <c r="BF24" s="651"/>
      <c r="BG24" s="651"/>
      <c r="BH24" s="652"/>
    </row>
    <row r="25" spans="1:60" ht="15.75" customHeight="1">
      <c r="A25" s="653"/>
      <c r="B25" s="654"/>
      <c r="C25" s="655"/>
      <c r="D25" s="656"/>
      <c r="E25" s="654"/>
      <c r="F25" s="654"/>
      <c r="G25" s="654"/>
      <c r="H25" s="654"/>
      <c r="I25" s="654"/>
      <c r="J25" s="654"/>
      <c r="K25" s="655"/>
      <c r="L25" s="656"/>
      <c r="M25" s="655"/>
      <c r="N25" s="23"/>
      <c r="O25" s="23"/>
      <c r="P25" s="23"/>
      <c r="Q25" s="23"/>
      <c r="R25" s="24"/>
      <c r="S25" s="25"/>
      <c r="T25" s="23"/>
      <c r="U25" s="23"/>
      <c r="V25" s="23"/>
      <c r="W25" s="26"/>
      <c r="X25" s="27"/>
      <c r="Y25" s="23"/>
      <c r="Z25" s="23"/>
      <c r="AA25" s="23"/>
      <c r="AB25" s="26"/>
      <c r="AC25" s="27"/>
      <c r="AD25" s="23"/>
      <c r="AE25" s="23"/>
      <c r="AF25" s="23"/>
      <c r="AG25" s="26"/>
      <c r="AH25" s="25"/>
      <c r="AI25" s="23"/>
      <c r="AJ25" s="23"/>
      <c r="AK25" s="23"/>
      <c r="AL25" s="24"/>
      <c r="AM25" s="25"/>
      <c r="AN25" s="23"/>
      <c r="AO25" s="23"/>
      <c r="AP25" s="23"/>
      <c r="AQ25" s="23"/>
      <c r="AR25" s="26"/>
      <c r="AS25" s="657"/>
      <c r="AT25" s="650"/>
      <c r="AU25" s="650"/>
      <c r="AV25" s="650"/>
      <c r="AW25" s="650"/>
      <c r="AX25" s="650"/>
      <c r="AY25" s="650"/>
      <c r="AZ25" s="650"/>
      <c r="BA25" s="650"/>
      <c r="BB25" s="650"/>
      <c r="BC25" s="651"/>
      <c r="BD25" s="651"/>
      <c r="BE25" s="651"/>
      <c r="BF25" s="651"/>
      <c r="BG25" s="651"/>
      <c r="BH25" s="652"/>
    </row>
    <row r="26" spans="1:60" ht="15.75" customHeight="1">
      <c r="A26" s="653"/>
      <c r="B26" s="654"/>
      <c r="C26" s="655"/>
      <c r="D26" s="656"/>
      <c r="E26" s="654"/>
      <c r="F26" s="654"/>
      <c r="G26" s="654"/>
      <c r="H26" s="654"/>
      <c r="I26" s="654"/>
      <c r="J26" s="654"/>
      <c r="K26" s="655"/>
      <c r="L26" s="656"/>
      <c r="M26" s="655"/>
      <c r="N26" s="23"/>
      <c r="O26" s="23"/>
      <c r="P26" s="23"/>
      <c r="Q26" s="23"/>
      <c r="R26" s="24"/>
      <c r="S26" s="25"/>
      <c r="T26" s="23"/>
      <c r="U26" s="23"/>
      <c r="V26" s="23"/>
      <c r="W26" s="26"/>
      <c r="X26" s="27"/>
      <c r="Y26" s="23"/>
      <c r="Z26" s="23"/>
      <c r="AA26" s="13"/>
      <c r="AB26" s="14"/>
      <c r="AC26" s="15"/>
      <c r="AD26" s="13"/>
      <c r="AE26" s="23"/>
      <c r="AF26" s="23"/>
      <c r="AG26" s="26"/>
      <c r="AH26" s="30"/>
      <c r="AI26" s="23"/>
      <c r="AJ26" s="23"/>
      <c r="AK26" s="23"/>
      <c r="AL26" s="24"/>
      <c r="AM26" s="25"/>
      <c r="AN26" s="23"/>
      <c r="AO26" s="23"/>
      <c r="AP26" s="23"/>
      <c r="AQ26" s="23"/>
      <c r="AR26" s="26"/>
      <c r="AS26" s="657"/>
      <c r="AT26" s="650"/>
      <c r="AU26" s="650"/>
      <c r="AV26" s="650"/>
      <c r="AW26" s="650"/>
      <c r="AX26" s="650"/>
      <c r="AY26" s="650"/>
      <c r="AZ26" s="650"/>
      <c r="BA26" s="650"/>
      <c r="BB26" s="650"/>
      <c r="BC26" s="651"/>
      <c r="BD26" s="651"/>
      <c r="BE26" s="651"/>
      <c r="BF26" s="651"/>
      <c r="BG26" s="651"/>
      <c r="BH26" s="652"/>
    </row>
    <row r="27" spans="1:60" ht="15.75" customHeight="1">
      <c r="A27" s="653"/>
      <c r="B27" s="654"/>
      <c r="C27" s="655"/>
      <c r="D27" s="656"/>
      <c r="E27" s="654"/>
      <c r="F27" s="654"/>
      <c r="G27" s="654"/>
      <c r="H27" s="654"/>
      <c r="I27" s="654"/>
      <c r="J27" s="654"/>
      <c r="K27" s="655"/>
      <c r="L27" s="656"/>
      <c r="M27" s="655"/>
      <c r="N27" s="23"/>
      <c r="O27" s="23"/>
      <c r="P27" s="23"/>
      <c r="Q27" s="23"/>
      <c r="R27" s="24"/>
      <c r="S27" s="25"/>
      <c r="T27" s="23"/>
      <c r="U27" s="23"/>
      <c r="V27" s="23"/>
      <c r="W27" s="26"/>
      <c r="X27" s="27"/>
      <c r="Y27" s="23"/>
      <c r="Z27" s="23"/>
      <c r="AA27" s="13"/>
      <c r="AB27" s="14"/>
      <c r="AC27" s="15"/>
      <c r="AD27" s="13"/>
      <c r="AE27" s="23"/>
      <c r="AF27" s="23"/>
      <c r="AG27" s="26"/>
      <c r="AH27" s="27"/>
      <c r="AI27" s="23"/>
      <c r="AJ27" s="23"/>
      <c r="AK27" s="23"/>
      <c r="AL27" s="24"/>
      <c r="AM27" s="25"/>
      <c r="AN27" s="23"/>
      <c r="AO27" s="23"/>
      <c r="AP27" s="23"/>
      <c r="AQ27" s="23"/>
      <c r="AR27" s="26"/>
      <c r="AS27" s="657"/>
      <c r="AT27" s="650"/>
      <c r="AU27" s="650"/>
      <c r="AV27" s="650"/>
      <c r="AW27" s="650"/>
      <c r="AX27" s="650"/>
      <c r="AY27" s="650"/>
      <c r="AZ27" s="650"/>
      <c r="BA27" s="650"/>
      <c r="BB27" s="650"/>
      <c r="BC27" s="651"/>
      <c r="BD27" s="651"/>
      <c r="BE27" s="651"/>
      <c r="BF27" s="651"/>
      <c r="BG27" s="651"/>
      <c r="BH27" s="652"/>
    </row>
    <row r="28" spans="1:60" ht="15.75" customHeight="1">
      <c r="A28" s="653"/>
      <c r="B28" s="654"/>
      <c r="C28" s="655"/>
      <c r="D28" s="656"/>
      <c r="E28" s="654"/>
      <c r="F28" s="654"/>
      <c r="G28" s="654"/>
      <c r="H28" s="654"/>
      <c r="I28" s="654"/>
      <c r="J28" s="654"/>
      <c r="K28" s="655"/>
      <c r="L28" s="656"/>
      <c r="M28" s="655"/>
      <c r="N28" s="23"/>
      <c r="O28" s="23"/>
      <c r="P28" s="23"/>
      <c r="Q28" s="23"/>
      <c r="R28" s="24"/>
      <c r="S28" s="25"/>
      <c r="T28" s="23"/>
      <c r="U28" s="23"/>
      <c r="V28" s="23"/>
      <c r="W28" s="26"/>
      <c r="X28" s="27"/>
      <c r="Y28" s="23"/>
      <c r="Z28" s="23"/>
      <c r="AA28" s="13"/>
      <c r="AB28" s="14"/>
      <c r="AC28" s="15"/>
      <c r="AD28" s="13"/>
      <c r="AE28" s="23"/>
      <c r="AF28" s="23"/>
      <c r="AG28" s="26"/>
      <c r="AH28" s="27"/>
      <c r="AI28" s="23"/>
      <c r="AJ28" s="23"/>
      <c r="AK28" s="23"/>
      <c r="AL28" s="24"/>
      <c r="AM28" s="25"/>
      <c r="AN28" s="23"/>
      <c r="AO28" s="23"/>
      <c r="AP28" s="23"/>
      <c r="AQ28" s="23"/>
      <c r="AR28" s="26"/>
      <c r="AS28" s="657"/>
      <c r="AT28" s="650"/>
      <c r="AU28" s="650"/>
      <c r="AV28" s="650"/>
      <c r="AW28" s="650"/>
      <c r="AX28" s="650"/>
      <c r="AY28" s="650"/>
      <c r="AZ28" s="650"/>
      <c r="BA28" s="650"/>
      <c r="BB28" s="650"/>
      <c r="BC28" s="651"/>
      <c r="BD28" s="651"/>
      <c r="BE28" s="651"/>
      <c r="BF28" s="651"/>
      <c r="BG28" s="651"/>
      <c r="BH28" s="652"/>
    </row>
    <row r="29" spans="1:60" ht="15.75" customHeight="1">
      <c r="A29" s="653"/>
      <c r="B29" s="654"/>
      <c r="C29" s="655"/>
      <c r="D29" s="656"/>
      <c r="E29" s="654"/>
      <c r="F29" s="654"/>
      <c r="G29" s="654"/>
      <c r="H29" s="654"/>
      <c r="I29" s="654"/>
      <c r="J29" s="654"/>
      <c r="K29" s="655"/>
      <c r="L29" s="656"/>
      <c r="M29" s="655"/>
      <c r="N29" s="23"/>
      <c r="O29" s="23"/>
      <c r="P29" s="23"/>
      <c r="Q29" s="23"/>
      <c r="R29" s="24"/>
      <c r="S29" s="25"/>
      <c r="T29" s="23"/>
      <c r="U29" s="23"/>
      <c r="V29" s="23"/>
      <c r="W29" s="26"/>
      <c r="X29" s="27"/>
      <c r="Y29" s="23"/>
      <c r="Z29" s="23"/>
      <c r="AA29" s="13"/>
      <c r="AB29" s="14"/>
      <c r="AC29" s="15"/>
      <c r="AD29" s="13"/>
      <c r="AE29" s="23"/>
      <c r="AF29" s="23"/>
      <c r="AG29" s="26"/>
      <c r="AH29" s="27"/>
      <c r="AI29" s="23"/>
      <c r="AJ29" s="23"/>
      <c r="AK29" s="23"/>
      <c r="AL29" s="24"/>
      <c r="AM29" s="25"/>
      <c r="AN29" s="23"/>
      <c r="AO29" s="23"/>
      <c r="AP29" s="23"/>
      <c r="AQ29" s="23"/>
      <c r="AR29" s="26"/>
      <c r="AS29" s="657"/>
      <c r="AT29" s="650"/>
      <c r="AU29" s="650"/>
      <c r="AV29" s="650"/>
      <c r="AW29" s="650"/>
      <c r="AX29" s="650"/>
      <c r="AY29" s="650"/>
      <c r="AZ29" s="650"/>
      <c r="BA29" s="650"/>
      <c r="BB29" s="650"/>
      <c r="BC29" s="651"/>
      <c r="BD29" s="651"/>
      <c r="BE29" s="651"/>
      <c r="BF29" s="651"/>
      <c r="BG29" s="651"/>
      <c r="BH29" s="652"/>
    </row>
    <row r="30" spans="1:60" ht="15.75" customHeight="1">
      <c r="A30" s="653"/>
      <c r="B30" s="654"/>
      <c r="C30" s="655"/>
      <c r="D30" s="656"/>
      <c r="E30" s="654"/>
      <c r="F30" s="654"/>
      <c r="G30" s="654"/>
      <c r="H30" s="654"/>
      <c r="I30" s="654"/>
      <c r="J30" s="654"/>
      <c r="K30" s="655"/>
      <c r="L30" s="656"/>
      <c r="M30" s="655"/>
      <c r="N30" s="23"/>
      <c r="O30" s="23"/>
      <c r="P30" s="23"/>
      <c r="Q30" s="23"/>
      <c r="R30" s="24"/>
      <c r="S30" s="25"/>
      <c r="T30" s="23"/>
      <c r="U30" s="23"/>
      <c r="V30" s="23"/>
      <c r="W30" s="26"/>
      <c r="X30" s="27"/>
      <c r="Y30" s="23"/>
      <c r="Z30" s="23"/>
      <c r="AA30" s="13"/>
      <c r="AB30" s="14"/>
      <c r="AC30" s="15"/>
      <c r="AD30" s="13"/>
      <c r="AE30" s="23"/>
      <c r="AF30" s="23"/>
      <c r="AG30" s="26"/>
      <c r="AH30" s="27"/>
      <c r="AI30" s="23"/>
      <c r="AJ30" s="23"/>
      <c r="AK30" s="23"/>
      <c r="AL30" s="24"/>
      <c r="AM30" s="25"/>
      <c r="AN30" s="23"/>
      <c r="AO30" s="23"/>
      <c r="AP30" s="23"/>
      <c r="AQ30" s="23"/>
      <c r="AR30" s="26"/>
      <c r="AS30" s="657"/>
      <c r="AT30" s="650"/>
      <c r="AU30" s="650"/>
      <c r="AV30" s="650"/>
      <c r="AW30" s="650"/>
      <c r="AX30" s="650"/>
      <c r="AY30" s="650"/>
      <c r="AZ30" s="650"/>
      <c r="BA30" s="650"/>
      <c r="BB30" s="650"/>
      <c r="BC30" s="651"/>
      <c r="BD30" s="651"/>
      <c r="BE30" s="651"/>
      <c r="BF30" s="651"/>
      <c r="BG30" s="651"/>
      <c r="BH30" s="652"/>
    </row>
    <row r="31" spans="1:60" ht="15.75" customHeight="1">
      <c r="A31" s="653"/>
      <c r="B31" s="654"/>
      <c r="C31" s="655"/>
      <c r="D31" s="656"/>
      <c r="E31" s="654"/>
      <c r="F31" s="654"/>
      <c r="G31" s="654"/>
      <c r="H31" s="654"/>
      <c r="I31" s="654"/>
      <c r="J31" s="654"/>
      <c r="K31" s="655"/>
      <c r="L31" s="656"/>
      <c r="M31" s="655"/>
      <c r="N31" s="23"/>
      <c r="O31" s="23"/>
      <c r="P31" s="23"/>
      <c r="Q31" s="23"/>
      <c r="R31" s="24"/>
      <c r="S31" s="25"/>
      <c r="T31" s="23"/>
      <c r="U31" s="23"/>
      <c r="V31" s="23"/>
      <c r="W31" s="26"/>
      <c r="X31" s="27"/>
      <c r="Y31" s="23"/>
      <c r="Z31" s="23"/>
      <c r="AA31" s="23"/>
      <c r="AB31" s="24"/>
      <c r="AC31" s="25"/>
      <c r="AD31" s="23"/>
      <c r="AE31" s="23"/>
      <c r="AF31" s="23"/>
      <c r="AG31" s="26"/>
      <c r="AH31" s="27"/>
      <c r="AI31" s="23"/>
      <c r="AJ31" s="23"/>
      <c r="AK31" s="23"/>
      <c r="AL31" s="24"/>
      <c r="AM31" s="25"/>
      <c r="AN31" s="23"/>
      <c r="AO31" s="23"/>
      <c r="AP31" s="23"/>
      <c r="AQ31" s="23"/>
      <c r="AR31" s="26"/>
      <c r="AS31" s="657"/>
      <c r="AT31" s="650"/>
      <c r="AU31" s="650"/>
      <c r="AV31" s="650"/>
      <c r="AW31" s="650"/>
      <c r="AX31" s="650"/>
      <c r="AY31" s="650"/>
      <c r="AZ31" s="650"/>
      <c r="BA31" s="650"/>
      <c r="BB31" s="650"/>
      <c r="BC31" s="651"/>
      <c r="BD31" s="651"/>
      <c r="BE31" s="651"/>
      <c r="BF31" s="651"/>
      <c r="BG31" s="651"/>
      <c r="BH31" s="652"/>
    </row>
    <row r="32" spans="1:60" ht="15.75" customHeight="1">
      <c r="A32" s="653"/>
      <c r="B32" s="654"/>
      <c r="C32" s="655"/>
      <c r="D32" s="656"/>
      <c r="E32" s="654"/>
      <c r="F32" s="654"/>
      <c r="G32" s="654"/>
      <c r="H32" s="654"/>
      <c r="I32" s="654"/>
      <c r="J32" s="654"/>
      <c r="K32" s="655"/>
      <c r="L32" s="656"/>
      <c r="M32" s="655"/>
      <c r="N32" s="23"/>
      <c r="O32" s="23"/>
      <c r="P32" s="23"/>
      <c r="Q32" s="23"/>
      <c r="R32" s="24"/>
      <c r="S32" s="25"/>
      <c r="T32" s="23"/>
      <c r="U32" s="23"/>
      <c r="V32" s="23"/>
      <c r="W32" s="26"/>
      <c r="X32" s="27"/>
      <c r="Y32" s="23"/>
      <c r="Z32" s="23"/>
      <c r="AA32" s="23"/>
      <c r="AB32" s="24"/>
      <c r="AC32" s="25"/>
      <c r="AD32" s="23"/>
      <c r="AE32" s="23"/>
      <c r="AF32" s="23"/>
      <c r="AG32" s="26"/>
      <c r="AH32" s="27"/>
      <c r="AI32" s="23"/>
      <c r="AJ32" s="23"/>
      <c r="AK32" s="23"/>
      <c r="AL32" s="24"/>
      <c r="AM32" s="25"/>
      <c r="AN32" s="23"/>
      <c r="AO32" s="23"/>
      <c r="AP32" s="23"/>
      <c r="AQ32" s="23"/>
      <c r="AR32" s="26"/>
      <c r="AS32" s="657"/>
      <c r="AT32" s="650"/>
      <c r="AU32" s="650"/>
      <c r="AV32" s="650"/>
      <c r="AW32" s="650"/>
      <c r="AX32" s="650"/>
      <c r="AY32" s="650"/>
      <c r="AZ32" s="650"/>
      <c r="BA32" s="650"/>
      <c r="BB32" s="650"/>
      <c r="BC32" s="651"/>
      <c r="BD32" s="651"/>
      <c r="BE32" s="651"/>
      <c r="BF32" s="651"/>
      <c r="BG32" s="651"/>
      <c r="BH32" s="652"/>
    </row>
    <row r="33" spans="1:60" ht="15.75" customHeight="1">
      <c r="A33" s="653"/>
      <c r="B33" s="654"/>
      <c r="C33" s="655"/>
      <c r="D33" s="656"/>
      <c r="E33" s="654"/>
      <c r="F33" s="654"/>
      <c r="G33" s="654"/>
      <c r="H33" s="654"/>
      <c r="I33" s="654"/>
      <c r="J33" s="654"/>
      <c r="K33" s="655"/>
      <c r="L33" s="656"/>
      <c r="M33" s="655"/>
      <c r="N33" s="23"/>
      <c r="O33" s="23"/>
      <c r="P33" s="23"/>
      <c r="Q33" s="23"/>
      <c r="R33" s="24"/>
      <c r="S33" s="25"/>
      <c r="T33" s="23"/>
      <c r="U33" s="23"/>
      <c r="V33" s="23"/>
      <c r="W33" s="26"/>
      <c r="X33" s="27"/>
      <c r="Y33" s="23"/>
      <c r="Z33" s="23"/>
      <c r="AA33" s="23"/>
      <c r="AB33" s="24"/>
      <c r="AC33" s="25"/>
      <c r="AD33" s="23"/>
      <c r="AE33" s="23"/>
      <c r="AF33" s="23"/>
      <c r="AG33" s="26"/>
      <c r="AH33" s="27"/>
      <c r="AI33" s="23"/>
      <c r="AJ33" s="23"/>
      <c r="AK33" s="23"/>
      <c r="AL33" s="24"/>
      <c r="AM33" s="25"/>
      <c r="AN33" s="23"/>
      <c r="AO33" s="23"/>
      <c r="AP33" s="23"/>
      <c r="AQ33" s="23"/>
      <c r="AR33" s="26"/>
      <c r="AS33" s="657"/>
      <c r="AT33" s="650"/>
      <c r="AU33" s="650"/>
      <c r="AV33" s="650"/>
      <c r="AW33" s="650"/>
      <c r="AX33" s="650"/>
      <c r="AY33" s="650"/>
      <c r="AZ33" s="650"/>
      <c r="BA33" s="650"/>
      <c r="BB33" s="650"/>
      <c r="BC33" s="651"/>
      <c r="BD33" s="651"/>
      <c r="BE33" s="651"/>
      <c r="BF33" s="651"/>
      <c r="BG33" s="651"/>
      <c r="BH33" s="652"/>
    </row>
    <row r="34" spans="1:60" ht="15.75" customHeight="1">
      <c r="A34" s="653"/>
      <c r="B34" s="654"/>
      <c r="C34" s="655"/>
      <c r="D34" s="656"/>
      <c r="E34" s="654"/>
      <c r="F34" s="654"/>
      <c r="G34" s="654"/>
      <c r="H34" s="654"/>
      <c r="I34" s="654"/>
      <c r="J34" s="654"/>
      <c r="K34" s="655"/>
      <c r="L34" s="656"/>
      <c r="M34" s="655"/>
      <c r="N34" s="23"/>
      <c r="O34" s="23"/>
      <c r="P34" s="23"/>
      <c r="Q34" s="23"/>
      <c r="R34" s="24"/>
      <c r="S34" s="25"/>
      <c r="T34" s="23"/>
      <c r="U34" s="23"/>
      <c r="V34" s="23"/>
      <c r="W34" s="26"/>
      <c r="X34" s="27"/>
      <c r="Y34" s="23"/>
      <c r="Z34" s="23"/>
      <c r="AA34" s="23"/>
      <c r="AB34" s="24"/>
      <c r="AC34" s="25"/>
      <c r="AD34" s="23"/>
      <c r="AE34" s="23"/>
      <c r="AF34" s="23"/>
      <c r="AG34" s="26"/>
      <c r="AH34" s="27"/>
      <c r="AI34" s="23"/>
      <c r="AJ34" s="23"/>
      <c r="AK34" s="23"/>
      <c r="AL34" s="24"/>
      <c r="AM34" s="25"/>
      <c r="AN34" s="23"/>
      <c r="AO34" s="23"/>
      <c r="AP34" s="23"/>
      <c r="AQ34" s="23"/>
      <c r="AR34" s="26"/>
      <c r="AS34" s="657"/>
      <c r="AT34" s="650"/>
      <c r="AU34" s="650"/>
      <c r="AV34" s="650"/>
      <c r="AW34" s="650"/>
      <c r="AX34" s="650"/>
      <c r="AY34" s="650"/>
      <c r="AZ34" s="650"/>
      <c r="BA34" s="650"/>
      <c r="BB34" s="650"/>
      <c r="BC34" s="651"/>
      <c r="BD34" s="651"/>
      <c r="BE34" s="651"/>
      <c r="BF34" s="651"/>
      <c r="BG34" s="651"/>
      <c r="BH34" s="652"/>
    </row>
    <row r="35" spans="1:60" ht="15.75" customHeight="1">
      <c r="A35" s="653"/>
      <c r="B35" s="654"/>
      <c r="C35" s="655"/>
      <c r="D35" s="656"/>
      <c r="E35" s="654"/>
      <c r="F35" s="654"/>
      <c r="G35" s="654"/>
      <c r="H35" s="654"/>
      <c r="I35" s="654"/>
      <c r="J35" s="654"/>
      <c r="K35" s="655"/>
      <c r="L35" s="656"/>
      <c r="M35" s="655"/>
      <c r="N35" s="23"/>
      <c r="O35" s="23"/>
      <c r="P35" s="23"/>
      <c r="Q35" s="23"/>
      <c r="R35" s="24"/>
      <c r="S35" s="25"/>
      <c r="T35" s="23"/>
      <c r="U35" s="23"/>
      <c r="V35" s="23"/>
      <c r="W35" s="26"/>
      <c r="X35" s="27"/>
      <c r="Y35" s="23"/>
      <c r="Z35" s="23"/>
      <c r="AA35" s="23"/>
      <c r="AB35" s="24"/>
      <c r="AC35" s="25"/>
      <c r="AD35" s="23"/>
      <c r="AE35" s="23"/>
      <c r="AF35" s="23"/>
      <c r="AG35" s="26"/>
      <c r="AH35" s="27"/>
      <c r="AI35" s="23"/>
      <c r="AJ35" s="23"/>
      <c r="AK35" s="23"/>
      <c r="AL35" s="24"/>
      <c r="AM35" s="25"/>
      <c r="AN35" s="23"/>
      <c r="AO35" s="23"/>
      <c r="AP35" s="23"/>
      <c r="AQ35" s="23"/>
      <c r="AR35" s="26"/>
      <c r="AS35" s="657"/>
      <c r="AT35" s="650"/>
      <c r="AU35" s="650"/>
      <c r="AV35" s="650"/>
      <c r="AW35" s="650"/>
      <c r="AX35" s="650"/>
      <c r="AY35" s="650"/>
      <c r="AZ35" s="650"/>
      <c r="BA35" s="650"/>
      <c r="BB35" s="650"/>
      <c r="BC35" s="651"/>
      <c r="BD35" s="651"/>
      <c r="BE35" s="651"/>
      <c r="BF35" s="651"/>
      <c r="BG35" s="651"/>
      <c r="BH35" s="652"/>
    </row>
    <row r="36" spans="1:60" ht="15.75" customHeight="1">
      <c r="A36" s="653"/>
      <c r="B36" s="654"/>
      <c r="C36" s="655"/>
      <c r="D36" s="656"/>
      <c r="E36" s="654"/>
      <c r="F36" s="654"/>
      <c r="G36" s="654"/>
      <c r="H36" s="654"/>
      <c r="I36" s="654"/>
      <c r="J36" s="654"/>
      <c r="K36" s="655"/>
      <c r="L36" s="656"/>
      <c r="M36" s="655"/>
      <c r="N36" s="23"/>
      <c r="O36" s="23"/>
      <c r="P36" s="23"/>
      <c r="Q36" s="23"/>
      <c r="R36" s="24"/>
      <c r="S36" s="25"/>
      <c r="T36" s="23"/>
      <c r="U36" s="23"/>
      <c r="V36" s="23"/>
      <c r="W36" s="26"/>
      <c r="X36" s="27"/>
      <c r="Y36" s="23"/>
      <c r="Z36" s="23"/>
      <c r="AA36" s="23"/>
      <c r="AB36" s="24"/>
      <c r="AC36" s="25"/>
      <c r="AD36" s="23"/>
      <c r="AE36" s="23"/>
      <c r="AF36" s="23"/>
      <c r="AG36" s="26"/>
      <c r="AH36" s="27"/>
      <c r="AI36" s="23"/>
      <c r="AJ36" s="23"/>
      <c r="AK36" s="23"/>
      <c r="AL36" s="24"/>
      <c r="AM36" s="25"/>
      <c r="AN36" s="23"/>
      <c r="AO36" s="23"/>
      <c r="AP36" s="23"/>
      <c r="AQ36" s="23"/>
      <c r="AR36" s="26"/>
      <c r="AS36" s="657"/>
      <c r="AT36" s="650"/>
      <c r="AU36" s="650"/>
      <c r="AV36" s="650"/>
      <c r="AW36" s="650"/>
      <c r="AX36" s="650"/>
      <c r="AY36" s="650"/>
      <c r="AZ36" s="650"/>
      <c r="BA36" s="650"/>
      <c r="BB36" s="650"/>
      <c r="BC36" s="651"/>
      <c r="BD36" s="651"/>
      <c r="BE36" s="651"/>
      <c r="BF36" s="651"/>
      <c r="BG36" s="651"/>
      <c r="BH36" s="652"/>
    </row>
    <row r="37" spans="1:60" ht="15.75" customHeight="1">
      <c r="A37" s="653"/>
      <c r="B37" s="654"/>
      <c r="C37" s="655"/>
      <c r="D37" s="656"/>
      <c r="E37" s="654"/>
      <c r="F37" s="654"/>
      <c r="G37" s="654"/>
      <c r="H37" s="654"/>
      <c r="I37" s="654"/>
      <c r="J37" s="654"/>
      <c r="K37" s="655"/>
      <c r="L37" s="656"/>
      <c r="M37" s="655"/>
      <c r="N37" s="23"/>
      <c r="O37" s="23"/>
      <c r="P37" s="23"/>
      <c r="Q37" s="23"/>
      <c r="R37" s="24"/>
      <c r="S37" s="25"/>
      <c r="T37" s="23"/>
      <c r="U37" s="23"/>
      <c r="V37" s="23"/>
      <c r="W37" s="26"/>
      <c r="X37" s="27"/>
      <c r="Y37" s="23"/>
      <c r="Z37" s="23"/>
      <c r="AA37" s="23"/>
      <c r="AB37" s="24"/>
      <c r="AC37" s="25"/>
      <c r="AD37" s="23"/>
      <c r="AE37" s="23"/>
      <c r="AF37" s="23"/>
      <c r="AG37" s="26"/>
      <c r="AH37" s="27"/>
      <c r="AI37" s="23"/>
      <c r="AJ37" s="23"/>
      <c r="AK37" s="23"/>
      <c r="AL37" s="24"/>
      <c r="AM37" s="25"/>
      <c r="AN37" s="23"/>
      <c r="AO37" s="23"/>
      <c r="AP37" s="23"/>
      <c r="AQ37" s="23"/>
      <c r="AR37" s="26"/>
      <c r="AS37" s="657"/>
      <c r="AT37" s="650"/>
      <c r="AU37" s="650"/>
      <c r="AV37" s="650"/>
      <c r="AW37" s="650"/>
      <c r="AX37" s="650"/>
      <c r="AY37" s="650"/>
      <c r="AZ37" s="650"/>
      <c r="BA37" s="650"/>
      <c r="BB37" s="650"/>
      <c r="BC37" s="651"/>
      <c r="BD37" s="651"/>
      <c r="BE37" s="651"/>
      <c r="BF37" s="651"/>
      <c r="BG37" s="651"/>
      <c r="BH37" s="652"/>
    </row>
    <row r="38" spans="1:60" ht="15.75" customHeight="1">
      <c r="A38" s="653"/>
      <c r="B38" s="654"/>
      <c r="C38" s="655"/>
      <c r="D38" s="656"/>
      <c r="E38" s="654"/>
      <c r="F38" s="654"/>
      <c r="G38" s="654"/>
      <c r="H38" s="654"/>
      <c r="I38" s="654"/>
      <c r="J38" s="654"/>
      <c r="K38" s="655"/>
      <c r="L38" s="656"/>
      <c r="M38" s="655"/>
      <c r="N38" s="23"/>
      <c r="O38" s="23"/>
      <c r="P38" s="23"/>
      <c r="Q38" s="23"/>
      <c r="R38" s="24"/>
      <c r="S38" s="25"/>
      <c r="T38" s="23"/>
      <c r="U38" s="23"/>
      <c r="V38" s="23"/>
      <c r="W38" s="26"/>
      <c r="X38" s="27"/>
      <c r="Y38" s="23"/>
      <c r="Z38" s="23"/>
      <c r="AA38" s="23"/>
      <c r="AB38" s="24"/>
      <c r="AC38" s="25"/>
      <c r="AD38" s="23"/>
      <c r="AE38" s="23"/>
      <c r="AF38" s="23"/>
      <c r="AG38" s="26"/>
      <c r="AH38" s="27"/>
      <c r="AI38" s="23"/>
      <c r="AJ38" s="23"/>
      <c r="AK38" s="23"/>
      <c r="AL38" s="24"/>
      <c r="AM38" s="25"/>
      <c r="AN38" s="23"/>
      <c r="AO38" s="23"/>
      <c r="AP38" s="23"/>
      <c r="AQ38" s="23"/>
      <c r="AR38" s="26"/>
      <c r="AS38" s="657"/>
      <c r="AT38" s="650"/>
      <c r="AU38" s="650"/>
      <c r="AV38" s="650"/>
      <c r="AW38" s="650"/>
      <c r="AX38" s="650"/>
      <c r="AY38" s="650"/>
      <c r="AZ38" s="650"/>
      <c r="BA38" s="650"/>
      <c r="BB38" s="650"/>
      <c r="BC38" s="651"/>
      <c r="BD38" s="651"/>
      <c r="BE38" s="651"/>
      <c r="BF38" s="651"/>
      <c r="BG38" s="651"/>
      <c r="BH38" s="652"/>
    </row>
    <row r="39" spans="1:60" ht="15.75" customHeight="1">
      <c r="A39" s="653"/>
      <c r="B39" s="654"/>
      <c r="C39" s="655"/>
      <c r="D39" s="656"/>
      <c r="E39" s="654"/>
      <c r="F39" s="654"/>
      <c r="G39" s="654"/>
      <c r="H39" s="654"/>
      <c r="I39" s="654"/>
      <c r="J39" s="654"/>
      <c r="K39" s="655"/>
      <c r="L39" s="656"/>
      <c r="M39" s="655"/>
      <c r="N39" s="23"/>
      <c r="O39" s="23"/>
      <c r="P39" s="23"/>
      <c r="Q39" s="23"/>
      <c r="R39" s="24"/>
      <c r="S39" s="25"/>
      <c r="T39" s="23"/>
      <c r="U39" s="23"/>
      <c r="V39" s="23"/>
      <c r="W39" s="26"/>
      <c r="X39" s="27"/>
      <c r="Y39" s="23"/>
      <c r="Z39" s="23"/>
      <c r="AA39" s="23"/>
      <c r="AB39" s="24"/>
      <c r="AC39" s="25"/>
      <c r="AD39" s="23"/>
      <c r="AE39" s="23"/>
      <c r="AF39" s="23"/>
      <c r="AG39" s="26"/>
      <c r="AH39" s="27"/>
      <c r="AI39" s="23"/>
      <c r="AJ39" s="23"/>
      <c r="AK39" s="23"/>
      <c r="AL39" s="24"/>
      <c r="AM39" s="25"/>
      <c r="AN39" s="23"/>
      <c r="AO39" s="23"/>
      <c r="AP39" s="23"/>
      <c r="AQ39" s="23"/>
      <c r="AR39" s="26"/>
      <c r="AS39" s="657"/>
      <c r="AT39" s="650"/>
      <c r="AU39" s="650"/>
      <c r="AV39" s="650"/>
      <c r="AW39" s="650"/>
      <c r="AX39" s="650"/>
      <c r="AY39" s="650"/>
      <c r="AZ39" s="650"/>
      <c r="BA39" s="650"/>
      <c r="BB39" s="650"/>
      <c r="BC39" s="651"/>
      <c r="BD39" s="651"/>
      <c r="BE39" s="651"/>
      <c r="BF39" s="651"/>
      <c r="BG39" s="651"/>
      <c r="BH39" s="652"/>
    </row>
    <row r="40" spans="1:60" ht="15.75" customHeight="1">
      <c r="A40" s="653"/>
      <c r="B40" s="654"/>
      <c r="C40" s="655"/>
      <c r="D40" s="656"/>
      <c r="E40" s="654"/>
      <c r="F40" s="654"/>
      <c r="G40" s="654"/>
      <c r="H40" s="654"/>
      <c r="I40" s="654"/>
      <c r="J40" s="654"/>
      <c r="K40" s="655"/>
      <c r="L40" s="656"/>
      <c r="M40" s="655"/>
      <c r="N40" s="23"/>
      <c r="O40" s="23"/>
      <c r="P40" s="23"/>
      <c r="Q40" s="23"/>
      <c r="R40" s="24"/>
      <c r="S40" s="25"/>
      <c r="T40" s="23"/>
      <c r="U40" s="23"/>
      <c r="V40" s="23"/>
      <c r="W40" s="26"/>
      <c r="X40" s="27"/>
      <c r="Y40" s="23"/>
      <c r="Z40" s="23"/>
      <c r="AA40" s="23"/>
      <c r="AB40" s="24"/>
      <c r="AC40" s="25"/>
      <c r="AD40" s="23"/>
      <c r="AE40" s="23"/>
      <c r="AF40" s="23"/>
      <c r="AG40" s="26"/>
      <c r="AH40" s="27"/>
      <c r="AI40" s="23"/>
      <c r="AJ40" s="23"/>
      <c r="AK40" s="23"/>
      <c r="AL40" s="24"/>
      <c r="AM40" s="25"/>
      <c r="AN40" s="23"/>
      <c r="AO40" s="23"/>
      <c r="AP40" s="23"/>
      <c r="AQ40" s="23"/>
      <c r="AR40" s="26"/>
      <c r="AS40" s="657"/>
      <c r="AT40" s="650"/>
      <c r="AU40" s="650"/>
      <c r="AV40" s="650"/>
      <c r="AW40" s="650"/>
      <c r="AX40" s="650"/>
      <c r="AY40" s="650"/>
      <c r="AZ40" s="650"/>
      <c r="BA40" s="650"/>
      <c r="BB40" s="650"/>
      <c r="BC40" s="651"/>
      <c r="BD40" s="651"/>
      <c r="BE40" s="651"/>
      <c r="BF40" s="651"/>
      <c r="BG40" s="651"/>
      <c r="BH40" s="652"/>
    </row>
    <row r="41" spans="1:60" ht="15.75" customHeight="1" thickBot="1">
      <c r="A41" s="645"/>
      <c r="B41" s="646"/>
      <c r="C41" s="647"/>
      <c r="D41" s="648"/>
      <c r="E41" s="646"/>
      <c r="F41" s="646"/>
      <c r="G41" s="646"/>
      <c r="H41" s="646"/>
      <c r="I41" s="646"/>
      <c r="J41" s="646"/>
      <c r="K41" s="647"/>
      <c r="L41" s="648"/>
      <c r="M41" s="647"/>
      <c r="N41" s="31"/>
      <c r="O41" s="31"/>
      <c r="P41" s="31"/>
      <c r="Q41" s="31"/>
      <c r="R41" s="32"/>
      <c r="S41" s="33"/>
      <c r="T41" s="31"/>
      <c r="U41" s="31"/>
      <c r="V41" s="31"/>
      <c r="W41" s="34"/>
      <c r="X41" s="35"/>
      <c r="Y41" s="31"/>
      <c r="Z41" s="31"/>
      <c r="AA41" s="31"/>
      <c r="AB41" s="32"/>
      <c r="AC41" s="33"/>
      <c r="AD41" s="31"/>
      <c r="AE41" s="31"/>
      <c r="AF41" s="31"/>
      <c r="AG41" s="34"/>
      <c r="AH41" s="35"/>
      <c r="AI41" s="31"/>
      <c r="AJ41" s="31"/>
      <c r="AK41" s="31"/>
      <c r="AL41" s="32"/>
      <c r="AM41" s="33"/>
      <c r="AN41" s="31"/>
      <c r="AO41" s="31"/>
      <c r="AP41" s="31"/>
      <c r="AQ41" s="31"/>
      <c r="AR41" s="34"/>
      <c r="AS41" s="649"/>
      <c r="AT41" s="638"/>
      <c r="AU41" s="638"/>
      <c r="AV41" s="638"/>
      <c r="AW41" s="638"/>
      <c r="AX41" s="638"/>
      <c r="AY41" s="638"/>
      <c r="AZ41" s="638"/>
      <c r="BA41" s="638"/>
      <c r="BB41" s="638"/>
      <c r="BC41" s="639"/>
      <c r="BD41" s="639"/>
      <c r="BE41" s="639"/>
      <c r="BF41" s="639"/>
      <c r="BG41" s="639"/>
      <c r="BH41" s="640"/>
    </row>
    <row r="42" spans="1:60" ht="15.75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641" t="s">
        <v>185</v>
      </c>
      <c r="AQ42" s="642"/>
      <c r="AR42" s="633"/>
      <c r="AS42" s="632">
        <f>SUM(AS16:AT41)</f>
        <v>2</v>
      </c>
      <c r="AT42" s="633"/>
      <c r="AU42" s="632">
        <f>SUM(AU16:AV41)</f>
        <v>1</v>
      </c>
      <c r="AV42" s="633"/>
      <c r="AW42" s="632">
        <f>SUM(AW16:AX41)</f>
        <v>0</v>
      </c>
      <c r="AX42" s="633"/>
      <c r="AY42" s="632">
        <f>SUM(AY16:AZ41)</f>
        <v>0</v>
      </c>
      <c r="AZ42" s="633"/>
      <c r="BA42" s="632">
        <f>SUM(BA16:BB41)</f>
        <v>0</v>
      </c>
      <c r="BB42" s="633"/>
      <c r="BC42" s="632">
        <f>SUM(BC16:BD41)</f>
        <v>0</v>
      </c>
      <c r="BD42" s="633"/>
      <c r="BE42" s="632">
        <f>SUM(BE16:BF41)</f>
        <v>0</v>
      </c>
      <c r="BF42" s="633"/>
      <c r="BG42" s="632">
        <f>SUM(BG16:BH41)</f>
        <v>0</v>
      </c>
      <c r="BH42" s="636"/>
    </row>
    <row r="43" spans="1:60" ht="15.75" customHeight="1" thickBot="1">
      <c r="AP43" s="643"/>
      <c r="AQ43" s="644"/>
      <c r="AR43" s="635"/>
      <c r="AS43" s="634"/>
      <c r="AT43" s="635"/>
      <c r="AU43" s="634"/>
      <c r="AV43" s="635"/>
      <c r="AW43" s="634"/>
      <c r="AX43" s="635"/>
      <c r="AY43" s="634"/>
      <c r="AZ43" s="635"/>
      <c r="BA43" s="634"/>
      <c r="BB43" s="635"/>
      <c r="BC43" s="634"/>
      <c r="BD43" s="635"/>
      <c r="BE43" s="634"/>
      <c r="BF43" s="635"/>
      <c r="BG43" s="634"/>
      <c r="BH43" s="637"/>
    </row>
  </sheetData>
  <sheetProtection algorithmName="SHA-512" hashValue="n+jofrNQUaTWrZ9X/NHy35VLi+lRObndMV0jY/W/q7TnXELs/3uNoqDeBRRKvM9z9E2vSeBwb6ulxncWrlZXuA==" saltValue="8R2lV/P7gUgbpjHrt0Lq5w==" spinCount="100000" sheet="1" objects="1" scenarios="1" selectLockedCells="1"/>
  <mergeCells count="330">
    <mergeCell ref="D8:M8"/>
    <mergeCell ref="U8:AN9"/>
    <mergeCell ref="A10:C11"/>
    <mergeCell ref="D10:M11"/>
    <mergeCell ref="T12:U13"/>
    <mergeCell ref="V12:V13"/>
    <mergeCell ref="W12:X13"/>
    <mergeCell ref="Y12:Y13"/>
    <mergeCell ref="Z12:AA13"/>
    <mergeCell ref="AB12:AB13"/>
    <mergeCell ref="AL12:AL13"/>
    <mergeCell ref="AU12:BD13"/>
    <mergeCell ref="A14:C15"/>
    <mergeCell ref="D14:K15"/>
    <mergeCell ref="L14:M14"/>
    <mergeCell ref="N14:AR14"/>
    <mergeCell ref="AS14:AV14"/>
    <mergeCell ref="AW14:AZ14"/>
    <mergeCell ref="BA14:BD14"/>
    <mergeCell ref="AC12:AC13"/>
    <mergeCell ref="AD12:AE13"/>
    <mergeCell ref="AF12:AF13"/>
    <mergeCell ref="AG12:AH13"/>
    <mergeCell ref="AI12:AI13"/>
    <mergeCell ref="AJ12:AK13"/>
    <mergeCell ref="BE14:BH14"/>
    <mergeCell ref="L15:M15"/>
    <mergeCell ref="AS15:AT15"/>
    <mergeCell ref="AU15:AV15"/>
    <mergeCell ref="AW15:AX15"/>
    <mergeCell ref="AY15:AZ15"/>
    <mergeCell ref="BA15:BB15"/>
    <mergeCell ref="BC15:BD15"/>
    <mergeCell ref="BE15:BF15"/>
    <mergeCell ref="BG15:BH15"/>
    <mergeCell ref="A17:C17"/>
    <mergeCell ref="D17:K17"/>
    <mergeCell ref="L17:M17"/>
    <mergeCell ref="AS17:AT17"/>
    <mergeCell ref="AU17:AV17"/>
    <mergeCell ref="A16:C16"/>
    <mergeCell ref="D16:K16"/>
    <mergeCell ref="L16:M16"/>
    <mergeCell ref="AS16:AT16"/>
    <mergeCell ref="AU16:AV16"/>
    <mergeCell ref="AW17:AX17"/>
    <mergeCell ref="AY17:AZ17"/>
    <mergeCell ref="BA17:BB17"/>
    <mergeCell ref="BC17:BD17"/>
    <mergeCell ref="BE17:BF17"/>
    <mergeCell ref="BG17:BH17"/>
    <mergeCell ref="AY16:AZ16"/>
    <mergeCell ref="BA16:BB16"/>
    <mergeCell ref="BC16:BD16"/>
    <mergeCell ref="BE16:BF16"/>
    <mergeCell ref="BG16:BH16"/>
    <mergeCell ref="AW16:AX16"/>
    <mergeCell ref="A19:C19"/>
    <mergeCell ref="D19:K19"/>
    <mergeCell ref="L19:M19"/>
    <mergeCell ref="AS19:AT19"/>
    <mergeCell ref="AU19:AV19"/>
    <mergeCell ref="A18:C18"/>
    <mergeCell ref="D18:K18"/>
    <mergeCell ref="L18:M18"/>
    <mergeCell ref="AS18:AT18"/>
    <mergeCell ref="AU18:AV18"/>
    <mergeCell ref="AW19:AX19"/>
    <mergeCell ref="AY19:AZ19"/>
    <mergeCell ref="BA19:BB19"/>
    <mergeCell ref="BC19:BD19"/>
    <mergeCell ref="BE19:BF19"/>
    <mergeCell ref="BG19:BH19"/>
    <mergeCell ref="AY18:AZ18"/>
    <mergeCell ref="BA18:BB18"/>
    <mergeCell ref="BC18:BD18"/>
    <mergeCell ref="BE18:BF18"/>
    <mergeCell ref="BG18:BH18"/>
    <mergeCell ref="AW18:AX18"/>
    <mergeCell ref="A21:C21"/>
    <mergeCell ref="D21:K21"/>
    <mergeCell ref="L21:M21"/>
    <mergeCell ref="AS21:AT21"/>
    <mergeCell ref="AU21:AV21"/>
    <mergeCell ref="A20:C20"/>
    <mergeCell ref="D20:K20"/>
    <mergeCell ref="L20:M20"/>
    <mergeCell ref="AS20:AT20"/>
    <mergeCell ref="AU20:AV20"/>
    <mergeCell ref="AW21:AX21"/>
    <mergeCell ref="AY21:AZ21"/>
    <mergeCell ref="BA21:BB21"/>
    <mergeCell ref="BC21:BD21"/>
    <mergeCell ref="BE21:BF21"/>
    <mergeCell ref="BG21:BH21"/>
    <mergeCell ref="AY20:AZ20"/>
    <mergeCell ref="BA20:BB20"/>
    <mergeCell ref="BC20:BD20"/>
    <mergeCell ref="BE20:BF20"/>
    <mergeCell ref="BG20:BH20"/>
    <mergeCell ref="AW20:AX20"/>
    <mergeCell ref="A23:C23"/>
    <mergeCell ref="D23:K23"/>
    <mergeCell ref="L23:M23"/>
    <mergeCell ref="AS23:AT23"/>
    <mergeCell ref="AU23:AV23"/>
    <mergeCell ref="A22:C22"/>
    <mergeCell ref="D22:K22"/>
    <mergeCell ref="L22:M22"/>
    <mergeCell ref="AS22:AT22"/>
    <mergeCell ref="AU22:AV22"/>
    <mergeCell ref="AW23:AX23"/>
    <mergeCell ref="AY23:AZ23"/>
    <mergeCell ref="BA23:BB23"/>
    <mergeCell ref="BC23:BD23"/>
    <mergeCell ref="BE23:BF23"/>
    <mergeCell ref="BG23:BH23"/>
    <mergeCell ref="AY22:AZ22"/>
    <mergeCell ref="BA22:BB22"/>
    <mergeCell ref="BC22:BD22"/>
    <mergeCell ref="BE22:BF22"/>
    <mergeCell ref="BG22:BH22"/>
    <mergeCell ref="AW22:AX22"/>
    <mergeCell ref="A25:C25"/>
    <mergeCell ref="D25:K25"/>
    <mergeCell ref="L25:M25"/>
    <mergeCell ref="AS25:AT25"/>
    <mergeCell ref="AU25:AV25"/>
    <mergeCell ref="A24:C24"/>
    <mergeCell ref="D24:K24"/>
    <mergeCell ref="L24:M24"/>
    <mergeCell ref="AS24:AT24"/>
    <mergeCell ref="AU24:AV24"/>
    <mergeCell ref="AW25:AX25"/>
    <mergeCell ref="AY25:AZ25"/>
    <mergeCell ref="BA25:BB25"/>
    <mergeCell ref="BC25:BD25"/>
    <mergeCell ref="BE25:BF25"/>
    <mergeCell ref="BG25:BH25"/>
    <mergeCell ref="AY24:AZ24"/>
    <mergeCell ref="BA24:BB24"/>
    <mergeCell ref="BC24:BD24"/>
    <mergeCell ref="BE24:BF24"/>
    <mergeCell ref="BG24:BH24"/>
    <mergeCell ref="AW24:AX24"/>
    <mergeCell ref="AW26:AX26"/>
    <mergeCell ref="AY26:AZ26"/>
    <mergeCell ref="BA26:BB26"/>
    <mergeCell ref="BC26:BD26"/>
    <mergeCell ref="BE26:BF26"/>
    <mergeCell ref="BG26:BH26"/>
    <mergeCell ref="A26:C26"/>
    <mergeCell ref="D26:K26"/>
    <mergeCell ref="L26:M26"/>
    <mergeCell ref="AS26:AT26"/>
    <mergeCell ref="AU26:AV26"/>
    <mergeCell ref="BG27:BH27"/>
    <mergeCell ref="A28:C28"/>
    <mergeCell ref="D28:K28"/>
    <mergeCell ref="L28:M28"/>
    <mergeCell ref="AS28:AT28"/>
    <mergeCell ref="AU28:AV28"/>
    <mergeCell ref="AW28:AX28"/>
    <mergeCell ref="AY28:AZ28"/>
    <mergeCell ref="BA28:BB28"/>
    <mergeCell ref="BC28:BD28"/>
    <mergeCell ref="AU27:AV27"/>
    <mergeCell ref="AW27:AX27"/>
    <mergeCell ref="AY27:AZ27"/>
    <mergeCell ref="BA27:BB27"/>
    <mergeCell ref="BC27:BD27"/>
    <mergeCell ref="BE27:BF27"/>
    <mergeCell ref="A27:C27"/>
    <mergeCell ref="D27:K27"/>
    <mergeCell ref="L27:M27"/>
    <mergeCell ref="AS27:AT27"/>
    <mergeCell ref="BE28:BF28"/>
    <mergeCell ref="BG28:BH28"/>
    <mergeCell ref="BE29:BF29"/>
    <mergeCell ref="BG29:BH29"/>
    <mergeCell ref="A30:C30"/>
    <mergeCell ref="D30:K30"/>
    <mergeCell ref="L30:M30"/>
    <mergeCell ref="AS30:AT30"/>
    <mergeCell ref="AU30:AV30"/>
    <mergeCell ref="AW30:AX30"/>
    <mergeCell ref="AY30:AZ30"/>
    <mergeCell ref="A29:C29"/>
    <mergeCell ref="D29:K29"/>
    <mergeCell ref="L29:M29"/>
    <mergeCell ref="AS29:AT29"/>
    <mergeCell ref="AU29:AV29"/>
    <mergeCell ref="AW29:AX29"/>
    <mergeCell ref="AY29:AZ29"/>
    <mergeCell ref="BA29:BB29"/>
    <mergeCell ref="BC29:BD29"/>
    <mergeCell ref="A32:C32"/>
    <mergeCell ref="D32:K32"/>
    <mergeCell ref="L32:M32"/>
    <mergeCell ref="AS32:AT32"/>
    <mergeCell ref="AU32:AV32"/>
    <mergeCell ref="BA30:BB30"/>
    <mergeCell ref="BC30:BD30"/>
    <mergeCell ref="BE30:BF30"/>
    <mergeCell ref="BG30:BH30"/>
    <mergeCell ref="A31:C31"/>
    <mergeCell ref="D31:K31"/>
    <mergeCell ref="L31:M31"/>
    <mergeCell ref="AS31:AT31"/>
    <mergeCell ref="AU31:AV31"/>
    <mergeCell ref="AW31:AX31"/>
    <mergeCell ref="AW32:AX32"/>
    <mergeCell ref="AY32:AZ32"/>
    <mergeCell ref="BA32:BB32"/>
    <mergeCell ref="BC32:BD32"/>
    <mergeCell ref="BE32:BF32"/>
    <mergeCell ref="BG32:BH32"/>
    <mergeCell ref="AY31:AZ31"/>
    <mergeCell ref="BA31:BB31"/>
    <mergeCell ref="BC31:BD31"/>
    <mergeCell ref="BE31:BF31"/>
    <mergeCell ref="BG31:BH31"/>
    <mergeCell ref="A34:C34"/>
    <mergeCell ref="D34:K34"/>
    <mergeCell ref="L34:M34"/>
    <mergeCell ref="AS34:AT34"/>
    <mergeCell ref="AU34:AV34"/>
    <mergeCell ref="A33:C33"/>
    <mergeCell ref="D33:K33"/>
    <mergeCell ref="L33:M33"/>
    <mergeCell ref="AS33:AT33"/>
    <mergeCell ref="AU33:AV33"/>
    <mergeCell ref="AW34:AX34"/>
    <mergeCell ref="AY34:AZ34"/>
    <mergeCell ref="BA34:BB34"/>
    <mergeCell ref="BC34:BD34"/>
    <mergeCell ref="BE34:BF34"/>
    <mergeCell ref="BG34:BH34"/>
    <mergeCell ref="AY33:AZ33"/>
    <mergeCell ref="BA33:BB33"/>
    <mergeCell ref="BC33:BD33"/>
    <mergeCell ref="BE33:BF33"/>
    <mergeCell ref="BG33:BH33"/>
    <mergeCell ref="AW33:AX33"/>
    <mergeCell ref="A36:C36"/>
    <mergeCell ref="D36:K36"/>
    <mergeCell ref="L36:M36"/>
    <mergeCell ref="AS36:AT36"/>
    <mergeCell ref="AU36:AV36"/>
    <mergeCell ref="A35:C35"/>
    <mergeCell ref="D35:K35"/>
    <mergeCell ref="L35:M35"/>
    <mergeCell ref="AS35:AT35"/>
    <mergeCell ref="AU35:AV35"/>
    <mergeCell ref="AW36:AX36"/>
    <mergeCell ref="AY36:AZ36"/>
    <mergeCell ref="BA36:BB36"/>
    <mergeCell ref="BC36:BD36"/>
    <mergeCell ref="BE36:BF36"/>
    <mergeCell ref="BG36:BH36"/>
    <mergeCell ref="AY35:AZ35"/>
    <mergeCell ref="BA35:BB35"/>
    <mergeCell ref="BC35:BD35"/>
    <mergeCell ref="BE35:BF35"/>
    <mergeCell ref="BG35:BH35"/>
    <mergeCell ref="AW35:AX35"/>
    <mergeCell ref="A38:C38"/>
    <mergeCell ref="D38:K38"/>
    <mergeCell ref="L38:M38"/>
    <mergeCell ref="AS38:AT38"/>
    <mergeCell ref="AU38:AV38"/>
    <mergeCell ref="A37:C37"/>
    <mergeCell ref="D37:K37"/>
    <mergeCell ref="L37:M37"/>
    <mergeCell ref="AS37:AT37"/>
    <mergeCell ref="AU37:AV37"/>
    <mergeCell ref="AW38:AX38"/>
    <mergeCell ref="AY38:AZ38"/>
    <mergeCell ref="BA38:BB38"/>
    <mergeCell ref="BC38:BD38"/>
    <mergeCell ref="BE38:BF38"/>
    <mergeCell ref="BG38:BH38"/>
    <mergeCell ref="AY37:AZ37"/>
    <mergeCell ref="BA37:BB37"/>
    <mergeCell ref="BC37:BD37"/>
    <mergeCell ref="BE37:BF37"/>
    <mergeCell ref="BG37:BH37"/>
    <mergeCell ref="AW37:AX37"/>
    <mergeCell ref="A40:C40"/>
    <mergeCell ref="D40:K40"/>
    <mergeCell ref="L40:M40"/>
    <mergeCell ref="AS40:AT40"/>
    <mergeCell ref="AU40:AV40"/>
    <mergeCell ref="A39:C39"/>
    <mergeCell ref="D39:K39"/>
    <mergeCell ref="L39:M39"/>
    <mergeCell ref="AS39:AT39"/>
    <mergeCell ref="AU39:AV39"/>
    <mergeCell ref="AW40:AX40"/>
    <mergeCell ref="AY40:AZ40"/>
    <mergeCell ref="BA40:BB40"/>
    <mergeCell ref="BC40:BD40"/>
    <mergeCell ref="BE40:BF40"/>
    <mergeCell ref="BG40:BH40"/>
    <mergeCell ref="AY39:AZ39"/>
    <mergeCell ref="BA39:BB39"/>
    <mergeCell ref="BC39:BD39"/>
    <mergeCell ref="BE39:BF39"/>
    <mergeCell ref="BG39:BH39"/>
    <mergeCell ref="AW39:AX39"/>
    <mergeCell ref="AP42:AR43"/>
    <mergeCell ref="AS42:AT43"/>
    <mergeCell ref="AU42:AV43"/>
    <mergeCell ref="AW42:AX43"/>
    <mergeCell ref="AY42:AZ43"/>
    <mergeCell ref="A41:C41"/>
    <mergeCell ref="D41:K41"/>
    <mergeCell ref="L41:M41"/>
    <mergeCell ref="AS41:AT41"/>
    <mergeCell ref="AU41:AV41"/>
    <mergeCell ref="AW41:AX41"/>
    <mergeCell ref="BA42:BB43"/>
    <mergeCell ref="BC42:BD43"/>
    <mergeCell ref="BE42:BF43"/>
    <mergeCell ref="BG42:BH43"/>
    <mergeCell ref="AY41:AZ41"/>
    <mergeCell ref="BA41:BB41"/>
    <mergeCell ref="BC41:BD41"/>
    <mergeCell ref="BE41:BF41"/>
    <mergeCell ref="BG41:BH41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協力会社請求書総括表</vt:lpstr>
      <vt:lpstr>協力会社請求書総括表 (2枚合算)</vt:lpstr>
      <vt:lpstr>協力会社請求書　明細表  常用</vt:lpstr>
      <vt:lpstr>協力会社請求書　明細表  請負</vt:lpstr>
      <vt:lpstr>協力会社請求書　明細表  常用（経費精算ver)</vt:lpstr>
      <vt:lpstr>契約請求内訳書</vt:lpstr>
      <vt:lpstr>請求（取決外）明細表</vt:lpstr>
      <vt:lpstr>'協力会社請求書　明細表  常用'!Print_Area</vt:lpstr>
      <vt:lpstr>'協力会社請求書　明細表  常用（経費精算ver)'!Print_Area</vt:lpstr>
      <vt:lpstr>'協力会社請求書　明細表  請負'!Print_Area</vt:lpstr>
      <vt:lpstr>協力会社請求書総括表!Print_Area</vt:lpstr>
      <vt:lpstr>'協力会社請求書総括表 (2枚合算)'!Print_Area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雄太 岩佐</cp:lastModifiedBy>
  <cp:lastPrinted>2023-08-30T04:22:24Z</cp:lastPrinted>
  <dcterms:created xsi:type="dcterms:W3CDTF">2001-08-24T04:08:55Z</dcterms:created>
  <dcterms:modified xsi:type="dcterms:W3CDTF">2023-09-26T05:53:06Z</dcterms:modified>
</cp:coreProperties>
</file>